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61" windowWidth="13920" windowHeight="8130" activeTab="9"/>
  </bookViews>
  <sheets>
    <sheet name="ASP" sheetId="1" r:id="rId1"/>
    <sheet name="Rek" sheetId="2" r:id="rId2"/>
    <sheet name="E_Rek" sheetId="3" r:id="rId3"/>
    <sheet name="Junior" sheetId="4" r:id="rId4"/>
    <sheet name="KL 1" sheetId="5" r:id="rId5"/>
    <sheet name="KL 2" sheetId="6" r:id="rId6"/>
    <sheet name="KL 3" sheetId="7" r:id="rId7"/>
    <sheet name="KL 4" sheetId="8" r:id="rId8"/>
    <sheet name="KL 5" sheetId="9" r:id="rId9"/>
    <sheet name="V55" sheetId="10" r:id="rId10"/>
    <sheet name="V65" sheetId="11" r:id="rId11"/>
    <sheet name="V73" sheetId="12" r:id="rId12"/>
  </sheets>
  <definedNames/>
  <calcPr fullCalcOnLoad="1"/>
</workbook>
</file>

<file path=xl/sharedStrings.xml><?xml version="1.0" encoding="utf-8"?>
<sst xmlns="http://schemas.openxmlformats.org/spreadsheetml/2006/main" count="519" uniqueCount="205">
  <si>
    <t>Navn</t>
  </si>
  <si>
    <t>Skytterlag</t>
  </si>
  <si>
    <t>Poeng</t>
  </si>
  <si>
    <t>Malmefjord</t>
  </si>
  <si>
    <t>LDKS</t>
  </si>
  <si>
    <t>Isf/Ånd</t>
  </si>
  <si>
    <t>Holmemstr</t>
  </si>
  <si>
    <t>Rakvåg</t>
  </si>
  <si>
    <t>Aureosen</t>
  </si>
  <si>
    <t>Nesj/Skåla</t>
  </si>
  <si>
    <t>Eids/Eids</t>
  </si>
  <si>
    <t>Elnesv</t>
  </si>
  <si>
    <t>LS Elverum</t>
  </si>
  <si>
    <t>Rauma</t>
  </si>
  <si>
    <t>Cato Haugen</t>
  </si>
  <si>
    <t xml:space="preserve"> Patrick Haugen</t>
  </si>
  <si>
    <t>Gøran Sildne Gedde- Dahl</t>
  </si>
  <si>
    <t>Malmefjorden</t>
  </si>
  <si>
    <t>Eidsv/Eids</t>
  </si>
  <si>
    <t>Elnesvågen</t>
  </si>
  <si>
    <t>Samlagst.</t>
  </si>
  <si>
    <t>Brage Skiri</t>
  </si>
  <si>
    <t>Isfj/Ånd</t>
  </si>
  <si>
    <t>Samlagst</t>
  </si>
  <si>
    <t>Martin Sættem Åndal</t>
  </si>
  <si>
    <t>Malmefjoden</t>
  </si>
  <si>
    <t>Simon Slemmen</t>
  </si>
  <si>
    <t>Håvard Solheim Høstmark</t>
  </si>
  <si>
    <t>Erlend Bergset</t>
  </si>
  <si>
    <t>Tiril Holm</t>
  </si>
  <si>
    <t>Marit Sofie Heggem</t>
  </si>
  <si>
    <t>Isfj/ Ånd</t>
  </si>
  <si>
    <t>Andreas Slemmen</t>
  </si>
  <si>
    <t>Sander Øverland</t>
  </si>
  <si>
    <t>Jan Malmedal</t>
  </si>
  <si>
    <t>Anna Lovise Gjendem</t>
  </si>
  <si>
    <t>Helge Roar Åndal</t>
  </si>
  <si>
    <t>Katarina E. Larsson</t>
  </si>
  <si>
    <t>Jannicke Haugen</t>
  </si>
  <si>
    <t>Holmemstranda</t>
  </si>
  <si>
    <t>Lene Karlsen</t>
  </si>
  <si>
    <t>Rune Johnsen</t>
  </si>
  <si>
    <t>Johan Oppen</t>
  </si>
  <si>
    <t>Holmemstr.</t>
  </si>
  <si>
    <t>Palmer Haugen</t>
  </si>
  <si>
    <t>Anders Kvisvik</t>
  </si>
  <si>
    <t>Odd Erik Skavold Lystad</t>
  </si>
  <si>
    <t>Kurt Arve Haugen</t>
  </si>
  <si>
    <t>Idar Moen</t>
  </si>
  <si>
    <t>isfj/Ånd</t>
  </si>
  <si>
    <t>Malin Solheim Høstmark</t>
  </si>
  <si>
    <t>Kristoffer Rødal</t>
  </si>
  <si>
    <t>Karina Nygård</t>
  </si>
  <si>
    <t>Svenn Gunnar Haugen</t>
  </si>
  <si>
    <t>Malin Sæterøy</t>
  </si>
  <si>
    <t>Kleive</t>
  </si>
  <si>
    <t>Per Otto Opstad</t>
  </si>
  <si>
    <t>Lars Myrset</t>
  </si>
  <si>
    <t>Eidsvåg / Eidsøra</t>
  </si>
  <si>
    <t xml:space="preserve">Bernt Runde </t>
  </si>
  <si>
    <t>Isfjorden / Åndalsnes</t>
  </si>
  <si>
    <t>Nesj/skåla</t>
  </si>
  <si>
    <t>Arnfinn Malmedal</t>
  </si>
  <si>
    <t>Jo Salthammer</t>
  </si>
  <si>
    <t>Vestnes</t>
  </si>
  <si>
    <t>Jørn Ole Skiri</t>
  </si>
  <si>
    <t>Ole Ståle Sandnes</t>
  </si>
  <si>
    <t>Rolf Rakvåg</t>
  </si>
  <si>
    <t>Odd Magne Sæterøy</t>
  </si>
  <si>
    <t>Asbjørn Gussiås</t>
  </si>
  <si>
    <t>Isfj / Ånd</t>
  </si>
  <si>
    <t>Hans Nygård</t>
  </si>
  <si>
    <t>Arne Gjendem</t>
  </si>
  <si>
    <t>Rolf Gangstad</t>
  </si>
  <si>
    <t>Svanhild Mykløy</t>
  </si>
  <si>
    <t>Georg Mykløy</t>
  </si>
  <si>
    <t>Vågstranda</t>
  </si>
  <si>
    <t>Arne Hanestadhaugen</t>
  </si>
  <si>
    <t>Andreas Aspelund</t>
  </si>
  <si>
    <t>Egil Lindset</t>
  </si>
  <si>
    <t>Tresfjord</t>
  </si>
  <si>
    <t>Hans Heggdal</t>
  </si>
  <si>
    <t>Isfj/Åndal</t>
  </si>
  <si>
    <t>Mari El. Skavold Lystad</t>
  </si>
  <si>
    <t>Håvard Magnus Rørset</t>
  </si>
  <si>
    <t>Markus Tangen</t>
  </si>
  <si>
    <t>Olivia Ragna Rypdal</t>
  </si>
  <si>
    <t>Thomas Klungnes</t>
  </si>
  <si>
    <t>Jon Kvisvik</t>
  </si>
  <si>
    <t>Ivar Marø Mittet</t>
  </si>
  <si>
    <t>Tor inge Daugstad</t>
  </si>
  <si>
    <t>Heidi Skaug</t>
  </si>
  <si>
    <t>Tore Hoem</t>
  </si>
  <si>
    <t>Odd Magne Lystad</t>
  </si>
  <si>
    <t>Vegard Sønslien</t>
  </si>
  <si>
    <t>Knut Inge Gridsvåg</t>
  </si>
  <si>
    <t>Kato Sætre</t>
  </si>
  <si>
    <t>Vegard Rørset</t>
  </si>
  <si>
    <t>Rune Halås Rangnes</t>
  </si>
  <si>
    <t>Jan Kåre Iversen</t>
  </si>
  <si>
    <t>Erlend Overaa</t>
  </si>
  <si>
    <t>Henrik Oppen</t>
  </si>
  <si>
    <t>Reidar Ahdell</t>
  </si>
  <si>
    <t>Eva Schøn</t>
  </si>
  <si>
    <t>Ottar Dalset</t>
  </si>
  <si>
    <t>Frode Standal</t>
  </si>
  <si>
    <t>Jan Erik Frilund</t>
  </si>
  <si>
    <t>Alf Henrik Håker</t>
  </si>
  <si>
    <t>Øystein Solbakken</t>
  </si>
  <si>
    <t>Kjetil Kjersheim</t>
  </si>
  <si>
    <t>Steinar Dahle</t>
  </si>
  <si>
    <t>Rolf Gjelstenli</t>
  </si>
  <si>
    <t>Rekdal</t>
  </si>
  <si>
    <t>Leidulf Hjelvik</t>
  </si>
  <si>
    <t>Osvald Hjelseth</t>
  </si>
  <si>
    <t>Ivar Tolaas</t>
  </si>
  <si>
    <t>Harald Stormyr</t>
  </si>
  <si>
    <t>Henrik Bergset</t>
  </si>
  <si>
    <t>Olav Eikrem Klauset</t>
  </si>
  <si>
    <t>Molde og Fannestranden</t>
  </si>
  <si>
    <t>Isfjorden og Åndalsnes</t>
  </si>
  <si>
    <t>Nesjeatranda / Skaala</t>
  </si>
  <si>
    <t>Nesjestranda / Skaala</t>
  </si>
  <si>
    <t>Reidar Mittet</t>
  </si>
  <si>
    <t>Odd Inge Herje</t>
  </si>
  <si>
    <t>Kjell Viggo Kågen</t>
  </si>
  <si>
    <t>Raumadalen</t>
  </si>
  <si>
    <t>Isfj / Åndals</t>
  </si>
  <si>
    <t>Ann Kristin Dahle</t>
  </si>
  <si>
    <t>Knut Straume</t>
  </si>
  <si>
    <t>Jan Kågen</t>
  </si>
  <si>
    <t>Torkil Øyen</t>
  </si>
  <si>
    <t>Eidsvåg og Eidsøra</t>
  </si>
  <si>
    <t>Jørgen Wærås</t>
  </si>
  <si>
    <t>Lars kjetil Hunnes</t>
  </si>
  <si>
    <t>Isfj / Åndal</t>
  </si>
  <si>
    <t>Amalie Haugen</t>
  </si>
  <si>
    <t>Peter Løken Heggdal</t>
  </si>
  <si>
    <t>Martin Raknes</t>
  </si>
  <si>
    <t>Silje Karlsen</t>
  </si>
  <si>
    <t>Sindre Malmedal</t>
  </si>
  <si>
    <t>Lars Gunnar Lund</t>
  </si>
  <si>
    <t>Bjørnar Daugstad</t>
  </si>
  <si>
    <t>Merete Kjersheim</t>
  </si>
  <si>
    <t>Kai Robin Sandnes</t>
  </si>
  <si>
    <t>Svein Sæterøy</t>
  </si>
  <si>
    <t>Ida M. Brudeset Remen</t>
  </si>
  <si>
    <t>Kristina A. Brokstad</t>
  </si>
  <si>
    <t>Nesjestranda og skaala</t>
  </si>
  <si>
    <t>Vebjørn T. Heggem</t>
  </si>
  <si>
    <t>Ola Rakvåg</t>
  </si>
  <si>
    <t>Vidar Heggdal</t>
  </si>
  <si>
    <t>Kai Robert Sandnes</t>
  </si>
  <si>
    <t>Christer G. Enger</t>
  </si>
  <si>
    <t>Peter Gjelsten</t>
  </si>
  <si>
    <t>Audun Lien</t>
  </si>
  <si>
    <t>Carola Øyen</t>
  </si>
  <si>
    <t>Eidsvåg/Eidsøra</t>
  </si>
  <si>
    <t>Lars Sæter</t>
  </si>
  <si>
    <t>Maiken H. Kalset</t>
  </si>
  <si>
    <t>Line Jordal Myrset</t>
  </si>
  <si>
    <t>Odd Gunnar Lien</t>
  </si>
  <si>
    <t>Ivar Øyen</t>
  </si>
  <si>
    <t>Simen Andre Henøen</t>
  </si>
  <si>
    <t>Arild Engeseth</t>
  </si>
  <si>
    <t xml:space="preserve">Hans Jakop Frostad </t>
  </si>
  <si>
    <t>Jan Øystein Solbakken</t>
  </si>
  <si>
    <t>June Heggem</t>
  </si>
  <si>
    <t>Isfjorden &amp; Åndalsnes</t>
  </si>
  <si>
    <t>Werner Dahl</t>
  </si>
  <si>
    <t>Torleiv Sagstad</t>
  </si>
  <si>
    <t>Sverre M. Nilsen</t>
  </si>
  <si>
    <t>Ludvik Andre S. Tolaas</t>
  </si>
  <si>
    <t>Peder Amundsgård</t>
  </si>
  <si>
    <t>Roar Terje Heggem</t>
  </si>
  <si>
    <t>Isfjorden/Åndalsnes</t>
  </si>
  <si>
    <t>Marvin Amundsgård</t>
  </si>
  <si>
    <t>Kristian Tolaas Lillevik</t>
  </si>
  <si>
    <t>Øystein Malmedal</t>
  </si>
  <si>
    <t>Kjell Kristian Straume</t>
  </si>
  <si>
    <t>Bjarne Dahle</t>
  </si>
  <si>
    <t>Trygve Nakken</t>
  </si>
  <si>
    <t>Bjørn Solberg</t>
  </si>
  <si>
    <t xml:space="preserve">Anders Eide </t>
  </si>
  <si>
    <t>Odd Erling Flydal</t>
  </si>
  <si>
    <t>Mariann Straume</t>
  </si>
  <si>
    <t xml:space="preserve">Johnny Gammelsæter Vågen </t>
  </si>
  <si>
    <t>Nesjestranda/skaala</t>
  </si>
  <si>
    <t>NC Kleive</t>
  </si>
  <si>
    <t>NC Nesj/Skåla</t>
  </si>
  <si>
    <t>NC Elnesvågen</t>
  </si>
  <si>
    <t>NC Elenesvågen</t>
  </si>
  <si>
    <t>NC Nesj/skåla</t>
  </si>
  <si>
    <t>NC Elensvågen</t>
  </si>
  <si>
    <t>Jan Inge Hoem</t>
  </si>
  <si>
    <t>Karianne Lerheim Sildnes</t>
  </si>
  <si>
    <t>Magnor Rypdal</t>
  </si>
  <si>
    <t>Kristi Øvstedal</t>
  </si>
  <si>
    <t>Kristoffer Mittet</t>
  </si>
  <si>
    <t>Lasse Dale Hunnes</t>
  </si>
  <si>
    <t>Frode Lindset</t>
  </si>
  <si>
    <t>Linda Skjeflo</t>
  </si>
  <si>
    <t>Johan Sylte</t>
  </si>
  <si>
    <t>Gisle Fossen</t>
  </si>
  <si>
    <t>Henrik Slemmen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</si>
</sst>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0" fillId="18" borderId="4" applyNumberFormat="0" applyFont="0" applyAlignment="0" applyProtection="0"/>
    <xf numFmtId="0" fontId="13" fillId="19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6" borderId="9" applyNumberFormat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16" fontId="0" fillId="0" borderId="0" xfId="0" applyNumberFormat="1" applyAlignment="1">
      <alignment horizontal="left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2.421875" style="0" customWidth="1"/>
    <col min="2" max="2" width="19.57421875" style="0" customWidth="1"/>
    <col min="3" max="3" width="12.7109375" style="1" customWidth="1"/>
    <col min="4" max="4" width="8.421875" style="1" customWidth="1"/>
    <col min="5" max="7" width="11.00390625" style="1" customWidth="1"/>
    <col min="8" max="8" width="9.7109375" style="1" customWidth="1"/>
    <col min="9" max="9" width="10.28125" style="1" customWidth="1"/>
    <col min="10" max="10" width="10.57421875" style="1" customWidth="1"/>
    <col min="11" max="11" width="11.7109375" style="1" customWidth="1"/>
    <col min="12" max="12" width="9.28125" style="1" customWidth="1"/>
    <col min="13" max="13" width="10.57421875" style="0" customWidth="1"/>
    <col min="14" max="14" width="12.28125" style="0" customWidth="1"/>
    <col min="15" max="16" width="10.421875" style="0" customWidth="1"/>
    <col min="17" max="17" width="15.28125" style="0" customWidth="1"/>
    <col min="18" max="18" width="15.421875" style="0" customWidth="1"/>
    <col min="19" max="19" width="8.421875" style="0" customWidth="1"/>
  </cols>
  <sheetData>
    <row r="3" spans="1:19" ht="15">
      <c r="A3" s="12" t="s">
        <v>0</v>
      </c>
      <c r="B3" s="12" t="s">
        <v>1</v>
      </c>
      <c r="C3" s="12" t="s">
        <v>17</v>
      </c>
      <c r="D3" s="12" t="s">
        <v>4</v>
      </c>
      <c r="E3" s="12" t="s">
        <v>135</v>
      </c>
      <c r="F3" s="12" t="s">
        <v>80</v>
      </c>
      <c r="G3" s="12" t="s">
        <v>112</v>
      </c>
      <c r="H3" s="12" t="s">
        <v>6</v>
      </c>
      <c r="I3" s="12" t="s">
        <v>7</v>
      </c>
      <c r="J3" s="12" t="s">
        <v>8</v>
      </c>
      <c r="K3" s="12" t="s">
        <v>18</v>
      </c>
      <c r="L3" s="12" t="s">
        <v>9</v>
      </c>
      <c r="M3" s="12" t="s">
        <v>19</v>
      </c>
      <c r="N3" s="12" t="s">
        <v>12</v>
      </c>
      <c r="O3" s="12" t="s">
        <v>20</v>
      </c>
      <c r="P3" s="12" t="s">
        <v>188</v>
      </c>
      <c r="Q3" s="12" t="s">
        <v>189</v>
      </c>
      <c r="R3" s="12" t="s">
        <v>190</v>
      </c>
      <c r="S3" s="16" t="s">
        <v>2</v>
      </c>
    </row>
    <row r="4" spans="1:19" ht="15">
      <c r="A4" t="s">
        <v>14</v>
      </c>
      <c r="B4" t="s">
        <v>7</v>
      </c>
      <c r="C4" s="7">
        <v>234</v>
      </c>
      <c r="D4" s="2"/>
      <c r="E4" s="2"/>
      <c r="F4" s="2"/>
      <c r="G4" s="2"/>
      <c r="H4" s="2"/>
      <c r="I4" s="7">
        <v>232</v>
      </c>
      <c r="J4" s="7">
        <v>235</v>
      </c>
      <c r="K4" s="4">
        <v>241</v>
      </c>
      <c r="L4" s="14"/>
      <c r="M4" s="3"/>
      <c r="N4" s="15"/>
      <c r="O4" s="3">
        <v>243</v>
      </c>
      <c r="P4" s="42">
        <v>239</v>
      </c>
      <c r="Q4" s="15">
        <v>246</v>
      </c>
      <c r="R4" s="15">
        <v>246</v>
      </c>
      <c r="S4" s="17">
        <f>O4+K4+Q4+R4</f>
        <v>976</v>
      </c>
    </row>
    <row r="5" spans="1:19" ht="15">
      <c r="A5" t="s">
        <v>15</v>
      </c>
      <c r="B5" t="s">
        <v>7</v>
      </c>
      <c r="C5" s="9">
        <v>239</v>
      </c>
      <c r="D5" s="11"/>
      <c r="E5" s="11"/>
      <c r="F5" s="11"/>
      <c r="G5" s="11"/>
      <c r="H5" s="6"/>
      <c r="I5" s="9">
        <v>242</v>
      </c>
      <c r="J5" s="6">
        <v>236</v>
      </c>
      <c r="K5" s="9">
        <v>239</v>
      </c>
      <c r="L5" s="9"/>
      <c r="M5" s="11"/>
      <c r="N5" s="5"/>
      <c r="O5" s="10">
        <v>242</v>
      </c>
      <c r="P5" s="5"/>
      <c r="Q5" s="5"/>
      <c r="R5" s="5"/>
      <c r="S5" s="47">
        <f>O5+K5+I5+C5</f>
        <v>962</v>
      </c>
    </row>
    <row r="6" spans="1:19" ht="15">
      <c r="A6" t="s">
        <v>16</v>
      </c>
      <c r="B6" t="s">
        <v>17</v>
      </c>
      <c r="C6" s="4">
        <v>219</v>
      </c>
      <c r="D6" s="4"/>
      <c r="E6" s="4">
        <v>224</v>
      </c>
      <c r="F6" s="4"/>
      <c r="G6" s="4"/>
      <c r="H6" s="4">
        <v>229</v>
      </c>
      <c r="I6" s="4"/>
      <c r="J6" s="4"/>
      <c r="K6" s="7"/>
      <c r="M6">
        <v>216</v>
      </c>
      <c r="O6" s="3"/>
      <c r="P6" s="3"/>
      <c r="Q6" s="3"/>
      <c r="R6" s="3">
        <v>245</v>
      </c>
      <c r="S6" s="33">
        <f>R6+H6+E6+C6</f>
        <v>917</v>
      </c>
    </row>
    <row r="7" spans="1:19" ht="15">
      <c r="A7" s="34" t="s">
        <v>167</v>
      </c>
      <c r="B7" s="34" t="s">
        <v>168</v>
      </c>
      <c r="C7" s="2"/>
      <c r="D7" s="4"/>
      <c r="E7" s="4"/>
      <c r="F7" s="4"/>
      <c r="G7" s="4"/>
      <c r="H7" s="4"/>
      <c r="I7" s="2"/>
      <c r="J7" s="2"/>
      <c r="K7" s="2"/>
      <c r="L7" s="2">
        <v>240</v>
      </c>
      <c r="M7" s="3"/>
      <c r="O7">
        <v>234</v>
      </c>
      <c r="S7" s="33">
        <f>SUM(C7:O7)</f>
        <v>474</v>
      </c>
    </row>
    <row r="8" spans="1:19" ht="15">
      <c r="A8" s="5" t="s">
        <v>117</v>
      </c>
      <c r="B8" s="5" t="s">
        <v>13</v>
      </c>
      <c r="C8" s="9">
        <v>236</v>
      </c>
      <c r="D8" s="4"/>
      <c r="E8" s="4"/>
      <c r="F8" s="4"/>
      <c r="G8" s="4"/>
      <c r="H8" s="4"/>
      <c r="I8" s="4"/>
      <c r="J8" s="4"/>
      <c r="K8" s="2"/>
      <c r="O8" s="3"/>
      <c r="P8" s="3"/>
      <c r="Q8" s="3"/>
      <c r="R8" s="3"/>
      <c r="S8" s="33">
        <f>SUM(C8:O8)</f>
        <v>236</v>
      </c>
    </row>
    <row r="9" spans="1:19" ht="15">
      <c r="A9" s="34" t="s">
        <v>204</v>
      </c>
      <c r="B9" s="34" t="s">
        <v>17</v>
      </c>
      <c r="J9" s="4"/>
      <c r="K9" s="4"/>
      <c r="O9" s="3"/>
      <c r="P9" s="3"/>
      <c r="Q9" s="3"/>
      <c r="R9" s="3">
        <v>213</v>
      </c>
      <c r="S9" s="33">
        <v>213</v>
      </c>
    </row>
    <row r="10" spans="1:19" ht="15">
      <c r="A10" s="34" t="s">
        <v>153</v>
      </c>
      <c r="B10" s="34" t="s">
        <v>64</v>
      </c>
      <c r="C10" s="27"/>
      <c r="D10" s="27"/>
      <c r="E10" s="27"/>
      <c r="F10" s="27"/>
      <c r="G10" s="27">
        <v>204</v>
      </c>
      <c r="H10" s="27"/>
      <c r="I10" s="26"/>
      <c r="J10" s="26"/>
      <c r="K10" s="26"/>
      <c r="L10" s="28"/>
      <c r="M10" s="29"/>
      <c r="N10" s="25"/>
      <c r="O10" s="25"/>
      <c r="P10" s="25"/>
      <c r="Q10" s="25"/>
      <c r="R10" s="25"/>
      <c r="S10" s="37">
        <f>SUM(C10:O10)</f>
        <v>204</v>
      </c>
    </row>
    <row r="11" spans="1:19" ht="15">
      <c r="A11" s="34" t="s">
        <v>163</v>
      </c>
      <c r="B11" s="34" t="s">
        <v>19</v>
      </c>
      <c r="C11" s="2"/>
      <c r="D11" s="4"/>
      <c r="E11" s="4"/>
      <c r="F11" s="4"/>
      <c r="G11" s="4"/>
      <c r="H11" s="4"/>
      <c r="I11" s="2"/>
      <c r="J11" s="2"/>
      <c r="K11" s="2"/>
      <c r="M11" s="3">
        <v>201</v>
      </c>
      <c r="S11" s="33">
        <f>SUM(C11:O11)</f>
        <v>201</v>
      </c>
    </row>
    <row r="12" spans="1:19" ht="15">
      <c r="A12" s="34" t="s">
        <v>154</v>
      </c>
      <c r="B12" s="34" t="s">
        <v>64</v>
      </c>
      <c r="C12" s="2"/>
      <c r="D12" s="4"/>
      <c r="E12" s="4"/>
      <c r="F12" s="4"/>
      <c r="G12" s="4">
        <v>196</v>
      </c>
      <c r="H12" s="4"/>
      <c r="I12" s="2"/>
      <c r="J12" s="2"/>
      <c r="K12" s="2"/>
      <c r="M12" s="3"/>
      <c r="S12" s="33">
        <f>SUM(C12:O12)</f>
        <v>196</v>
      </c>
    </row>
    <row r="13" spans="10:19" ht="15">
      <c r="J13" s="4"/>
      <c r="O13" s="3"/>
      <c r="P13" s="3"/>
      <c r="Q13" s="3"/>
      <c r="R13" s="3"/>
      <c r="S13" s="17"/>
    </row>
    <row r="14" spans="13:19" ht="15">
      <c r="M14" s="3"/>
      <c r="O14" s="3"/>
      <c r="P14" s="3"/>
      <c r="Q14" s="3"/>
      <c r="R14" s="3"/>
      <c r="S14" s="17"/>
    </row>
    <row r="15" spans="3:19" ht="15">
      <c r="C15" s="2"/>
      <c r="D15" s="2"/>
      <c r="E15" s="2"/>
      <c r="F15" s="2"/>
      <c r="G15" s="2"/>
      <c r="H15" s="4"/>
      <c r="I15" s="2"/>
      <c r="J15" s="2"/>
      <c r="K15" s="2"/>
      <c r="O15" s="3"/>
      <c r="P15" s="3"/>
      <c r="Q15" s="3"/>
      <c r="R15" s="3"/>
      <c r="S15" s="17"/>
    </row>
    <row r="16" spans="3:19" ht="15">
      <c r="C16" s="2"/>
      <c r="D16" s="4"/>
      <c r="E16" s="4"/>
      <c r="F16" s="4"/>
      <c r="G16" s="4"/>
      <c r="H16" s="4"/>
      <c r="I16" s="2"/>
      <c r="J16" s="2"/>
      <c r="K16" s="2"/>
      <c r="S16" s="17"/>
    </row>
    <row r="17" spans="12:19" ht="15">
      <c r="L17" s="4"/>
      <c r="S17" s="17"/>
    </row>
    <row r="18" spans="10:19" ht="15">
      <c r="J18" s="4"/>
      <c r="S18" s="17"/>
    </row>
    <row r="19" spans="12:19" ht="15">
      <c r="L19" s="4"/>
      <c r="S19" s="1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W18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2" width="19.421875" style="0" bestFit="1" customWidth="1"/>
    <col min="3" max="3" width="11.28125" style="1" bestFit="1" customWidth="1"/>
    <col min="4" max="4" width="9.140625" style="1" customWidth="1"/>
    <col min="5" max="7" width="8.7109375" style="1" customWidth="1"/>
    <col min="8" max="8" width="10.57421875" style="1" customWidth="1"/>
    <col min="9" max="9" width="9.00390625" style="1" customWidth="1"/>
    <col min="10" max="10" width="10.57421875" style="1" customWidth="1"/>
    <col min="11" max="12" width="10.421875" style="1" customWidth="1"/>
    <col min="13" max="13" width="10.57421875" style="0" customWidth="1"/>
    <col min="14" max="14" width="10.8515625" style="0" customWidth="1"/>
    <col min="16" max="16" width="13.140625" style="0" customWidth="1"/>
    <col min="17" max="17" width="14.28125" style="0" customWidth="1"/>
    <col min="18" max="18" width="17.00390625" style="0" customWidth="1"/>
  </cols>
  <sheetData>
    <row r="3" spans="1:19" ht="15.75">
      <c r="A3" s="12" t="s">
        <v>0</v>
      </c>
      <c r="B3" s="12" t="s">
        <v>1</v>
      </c>
      <c r="C3" s="12" t="s">
        <v>3</v>
      </c>
      <c r="D3" s="12" t="s">
        <v>4</v>
      </c>
      <c r="E3" s="12" t="s">
        <v>70</v>
      </c>
      <c r="F3" s="12" t="s">
        <v>80</v>
      </c>
      <c r="G3" s="12" t="s">
        <v>112</v>
      </c>
      <c r="H3" s="12" t="s">
        <v>6</v>
      </c>
      <c r="I3" s="12" t="s">
        <v>7</v>
      </c>
      <c r="J3" s="12" t="s">
        <v>8</v>
      </c>
      <c r="K3" s="12" t="s">
        <v>18</v>
      </c>
      <c r="L3" s="12" t="s">
        <v>9</v>
      </c>
      <c r="M3" s="12" t="s">
        <v>19</v>
      </c>
      <c r="N3" s="12" t="s">
        <v>12</v>
      </c>
      <c r="O3" s="12" t="s">
        <v>23</v>
      </c>
      <c r="P3" s="12" t="s">
        <v>188</v>
      </c>
      <c r="Q3" s="12" t="s">
        <v>189</v>
      </c>
      <c r="R3" s="12" t="s">
        <v>190</v>
      </c>
      <c r="S3" s="19" t="s">
        <v>2</v>
      </c>
    </row>
    <row r="4" spans="1:19" ht="15">
      <c r="A4" s="34" t="s">
        <v>107</v>
      </c>
      <c r="B4" s="34" t="s">
        <v>80</v>
      </c>
      <c r="D4" s="52">
        <v>241</v>
      </c>
      <c r="F4" s="4">
        <v>246</v>
      </c>
      <c r="G4" s="4">
        <v>249</v>
      </c>
      <c r="I4" s="4">
        <v>248</v>
      </c>
      <c r="J4" s="7">
        <v>244</v>
      </c>
      <c r="K4" s="7">
        <v>238</v>
      </c>
      <c r="L4" s="2">
        <v>241</v>
      </c>
      <c r="M4">
        <v>242</v>
      </c>
      <c r="N4">
        <v>242</v>
      </c>
      <c r="O4">
        <v>242</v>
      </c>
      <c r="P4" s="3">
        <v>246</v>
      </c>
      <c r="Q4">
        <v>246</v>
      </c>
      <c r="R4">
        <v>244</v>
      </c>
      <c r="S4" s="17">
        <f>F4+G4+I4+P4</f>
        <v>989</v>
      </c>
    </row>
    <row r="5" spans="1:19" ht="15">
      <c r="A5" t="s">
        <v>67</v>
      </c>
      <c r="B5" t="s">
        <v>7</v>
      </c>
      <c r="C5" s="4">
        <v>248</v>
      </c>
      <c r="D5" s="4"/>
      <c r="E5" s="7">
        <v>235</v>
      </c>
      <c r="F5" s="4">
        <v>249</v>
      </c>
      <c r="G5" s="7">
        <v>244</v>
      </c>
      <c r="H5" s="23">
        <v>239</v>
      </c>
      <c r="I5" s="4">
        <v>244</v>
      </c>
      <c r="J5" s="4">
        <v>247</v>
      </c>
      <c r="K5" s="2">
        <v>242</v>
      </c>
      <c r="L5" s="2">
        <v>235</v>
      </c>
      <c r="N5" s="2">
        <v>241</v>
      </c>
      <c r="O5" s="2">
        <v>242</v>
      </c>
      <c r="S5" s="33">
        <f>C5+F5+I5+J5</f>
        <v>988</v>
      </c>
    </row>
    <row r="6" spans="1:19" ht="15">
      <c r="A6" s="34" t="s">
        <v>71</v>
      </c>
      <c r="B6" s="34" t="s">
        <v>8</v>
      </c>
      <c r="C6" s="38">
        <v>239</v>
      </c>
      <c r="D6" s="27">
        <v>247</v>
      </c>
      <c r="E6" s="27">
        <v>244</v>
      </c>
      <c r="F6" s="30"/>
      <c r="G6" s="30"/>
      <c r="H6" s="30">
        <v>242</v>
      </c>
      <c r="I6" s="27">
        <v>243</v>
      </c>
      <c r="J6" s="27">
        <v>244</v>
      </c>
      <c r="K6" s="27"/>
      <c r="L6" s="30">
        <v>240</v>
      </c>
      <c r="M6" s="54">
        <v>240</v>
      </c>
      <c r="N6" s="54">
        <v>237</v>
      </c>
      <c r="O6" s="31">
        <v>243</v>
      </c>
      <c r="P6" s="31">
        <v>243</v>
      </c>
      <c r="Q6" s="31">
        <v>238</v>
      </c>
      <c r="R6" s="31">
        <v>242</v>
      </c>
      <c r="S6" s="37">
        <f>D6+E6+I6+J6</f>
        <v>978</v>
      </c>
    </row>
    <row r="7" spans="1:19" ht="15">
      <c r="A7" s="34" t="s">
        <v>108</v>
      </c>
      <c r="B7" s="34" t="s">
        <v>64</v>
      </c>
      <c r="D7" s="21">
        <v>238</v>
      </c>
      <c r="F7" s="4">
        <v>244</v>
      </c>
      <c r="G7" s="4">
        <v>245</v>
      </c>
      <c r="H7" s="43"/>
      <c r="L7" s="7">
        <v>243</v>
      </c>
      <c r="M7" s="3">
        <v>243</v>
      </c>
      <c r="N7">
        <v>243</v>
      </c>
      <c r="O7" s="3">
        <v>244</v>
      </c>
      <c r="S7" s="33">
        <f>F7+G7+O7+M7</f>
        <v>976</v>
      </c>
    </row>
    <row r="8" spans="1:19" ht="15">
      <c r="A8" s="5" t="s">
        <v>68</v>
      </c>
      <c r="B8" s="5" t="s">
        <v>55</v>
      </c>
      <c r="C8" s="9">
        <v>242</v>
      </c>
      <c r="D8" s="22">
        <v>239</v>
      </c>
      <c r="E8" s="9"/>
      <c r="F8" s="9"/>
      <c r="G8" s="9"/>
      <c r="H8" s="6"/>
      <c r="I8" s="11">
        <v>241</v>
      </c>
      <c r="J8" s="11">
        <v>240</v>
      </c>
      <c r="K8" s="9">
        <v>244</v>
      </c>
      <c r="L8" s="6">
        <v>236</v>
      </c>
      <c r="M8" s="11">
        <v>242</v>
      </c>
      <c r="N8" s="6"/>
      <c r="O8" s="10">
        <v>244</v>
      </c>
      <c r="P8" s="10">
        <v>246</v>
      </c>
      <c r="Q8" s="20">
        <v>239</v>
      </c>
      <c r="R8" s="20">
        <v>235</v>
      </c>
      <c r="S8" s="41">
        <f>C8+O8+P8+K8</f>
        <v>976</v>
      </c>
    </row>
    <row r="9" spans="1:19" ht="15">
      <c r="A9" s="5" t="s">
        <v>69</v>
      </c>
      <c r="B9" s="5" t="s">
        <v>122</v>
      </c>
      <c r="C9" s="11">
        <v>241</v>
      </c>
      <c r="D9" s="11">
        <v>237</v>
      </c>
      <c r="E9" s="11">
        <v>235</v>
      </c>
      <c r="F9" s="9">
        <v>247</v>
      </c>
      <c r="G9" s="9"/>
      <c r="H9" s="9">
        <v>243</v>
      </c>
      <c r="I9" s="11">
        <v>237</v>
      </c>
      <c r="J9" s="22">
        <v>236</v>
      </c>
      <c r="K9" s="11">
        <v>239</v>
      </c>
      <c r="L9" s="11">
        <v>237</v>
      </c>
      <c r="M9" s="20">
        <v>236</v>
      </c>
      <c r="N9" s="20">
        <v>237</v>
      </c>
      <c r="O9" s="10">
        <v>242</v>
      </c>
      <c r="P9" s="20">
        <v>241</v>
      </c>
      <c r="Q9" s="20">
        <v>240</v>
      </c>
      <c r="R9" s="10">
        <v>243</v>
      </c>
      <c r="S9" s="41">
        <f>R9+F9+H9+O9</f>
        <v>975</v>
      </c>
    </row>
    <row r="10" spans="1:19" ht="15">
      <c r="A10" s="34" t="s">
        <v>73</v>
      </c>
      <c r="B10" s="34" t="s">
        <v>7</v>
      </c>
      <c r="C10" s="7">
        <v>228</v>
      </c>
      <c r="D10" s="4">
        <v>240</v>
      </c>
      <c r="E10" s="2">
        <v>239</v>
      </c>
      <c r="F10" s="4">
        <v>246</v>
      </c>
      <c r="G10" s="4">
        <v>241</v>
      </c>
      <c r="H10" s="4">
        <v>243</v>
      </c>
      <c r="I10" s="7">
        <v>233</v>
      </c>
      <c r="J10" s="7">
        <v>237</v>
      </c>
      <c r="K10" s="7">
        <v>240</v>
      </c>
      <c r="L10" s="7">
        <v>235</v>
      </c>
      <c r="M10" s="8"/>
      <c r="N10" s="7">
        <v>236</v>
      </c>
      <c r="O10" s="7">
        <v>236</v>
      </c>
      <c r="P10" s="8"/>
      <c r="Q10" s="8"/>
      <c r="R10" s="8"/>
      <c r="S10" s="33">
        <f>D10+H10+F10+G10</f>
        <v>970</v>
      </c>
    </row>
    <row r="11" spans="1:19" ht="15">
      <c r="A11" s="34" t="s">
        <v>72</v>
      </c>
      <c r="B11" s="34" t="s">
        <v>8</v>
      </c>
      <c r="C11" s="7">
        <v>232</v>
      </c>
      <c r="D11" s="7">
        <v>232</v>
      </c>
      <c r="E11" s="7">
        <v>235</v>
      </c>
      <c r="F11" s="4"/>
      <c r="G11" s="4"/>
      <c r="H11" s="4">
        <v>242</v>
      </c>
      <c r="I11" s="7">
        <v>237</v>
      </c>
      <c r="J11" s="2">
        <v>231</v>
      </c>
      <c r="K11" s="4">
        <v>239</v>
      </c>
      <c r="L11" s="4">
        <v>237</v>
      </c>
      <c r="M11" s="11">
        <v>234</v>
      </c>
      <c r="N11" s="7">
        <v>234</v>
      </c>
      <c r="O11" s="10">
        <v>238</v>
      </c>
      <c r="P11" s="8"/>
      <c r="Q11" s="8"/>
      <c r="R11" s="8"/>
      <c r="S11" s="36">
        <f>L11+K11+H11+O11</f>
        <v>956</v>
      </c>
    </row>
    <row r="12" spans="1:19" ht="15">
      <c r="A12" s="34" t="s">
        <v>173</v>
      </c>
      <c r="B12" s="34" t="s">
        <v>122</v>
      </c>
      <c r="L12" s="7">
        <v>236</v>
      </c>
      <c r="N12">
        <v>232</v>
      </c>
      <c r="O12" s="20">
        <v>230</v>
      </c>
      <c r="Q12" s="3">
        <v>239</v>
      </c>
      <c r="S12" s="33">
        <f>SUM(C12:R12)</f>
        <v>937</v>
      </c>
    </row>
    <row r="13" spans="1:23" ht="15">
      <c r="A13" s="34" t="s">
        <v>182</v>
      </c>
      <c r="B13" s="34" t="s">
        <v>175</v>
      </c>
      <c r="N13" s="3">
        <v>238</v>
      </c>
      <c r="O13">
        <v>237</v>
      </c>
      <c r="R13">
        <v>231</v>
      </c>
      <c r="S13" s="33">
        <f>SUM(C13:R13)</f>
        <v>706</v>
      </c>
      <c r="W13" s="36"/>
    </row>
    <row r="14" spans="1:19" ht="15">
      <c r="A14" s="34" t="s">
        <v>130</v>
      </c>
      <c r="B14" s="34" t="s">
        <v>39</v>
      </c>
      <c r="E14" s="2">
        <v>230</v>
      </c>
      <c r="H14" s="43">
        <v>235</v>
      </c>
      <c r="O14">
        <v>229</v>
      </c>
      <c r="S14" s="36">
        <f>SUM(C14:R14)</f>
        <v>694</v>
      </c>
    </row>
    <row r="15" spans="1:19" ht="15">
      <c r="A15" s="34" t="s">
        <v>181</v>
      </c>
      <c r="B15" s="34" t="s">
        <v>112</v>
      </c>
      <c r="N15" s="8">
        <v>232</v>
      </c>
      <c r="O15" s="3">
        <v>235</v>
      </c>
      <c r="S15" s="33">
        <f>SUM(C15:O15)</f>
        <v>467</v>
      </c>
    </row>
    <row r="16" spans="1:19" ht="15">
      <c r="A16" s="34" t="s">
        <v>109</v>
      </c>
      <c r="B16" s="34" t="s">
        <v>64</v>
      </c>
      <c r="D16" s="21">
        <v>217</v>
      </c>
      <c r="G16" s="4">
        <v>232</v>
      </c>
      <c r="S16" s="36">
        <f>SUM(C16:O16)</f>
        <v>449</v>
      </c>
    </row>
    <row r="17" spans="1:19" ht="15">
      <c r="A17" s="34" t="s">
        <v>129</v>
      </c>
      <c r="B17" s="34" t="s">
        <v>39</v>
      </c>
      <c r="H17" s="43">
        <v>246</v>
      </c>
      <c r="N17" s="7">
        <v>242</v>
      </c>
      <c r="S17" s="36">
        <v>246</v>
      </c>
    </row>
    <row r="18" spans="1:19" ht="15">
      <c r="A18" s="34" t="s">
        <v>180</v>
      </c>
      <c r="B18" s="34" t="s">
        <v>39</v>
      </c>
      <c r="N18" s="3">
        <v>234</v>
      </c>
      <c r="S18" s="33">
        <f>SUM(C18:O18)</f>
        <v>234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S1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21.57421875" style="0" customWidth="1"/>
    <col min="2" max="2" width="19.28125" style="0" customWidth="1"/>
    <col min="3" max="3" width="12.421875" style="1" customWidth="1"/>
    <col min="4" max="4" width="9.140625" style="1" customWidth="1"/>
    <col min="5" max="7" width="8.7109375" style="1" customWidth="1"/>
    <col min="8" max="8" width="12.7109375" style="1" customWidth="1"/>
    <col min="9" max="9" width="10.28125" style="1" customWidth="1"/>
    <col min="10" max="10" width="12.140625" style="1" customWidth="1"/>
    <col min="11" max="12" width="10.7109375" style="1" customWidth="1"/>
    <col min="13" max="13" width="9.8515625" style="0" customWidth="1"/>
    <col min="14" max="14" width="10.28125" style="0" customWidth="1"/>
    <col min="16" max="16" width="13.8515625" style="0" customWidth="1"/>
    <col min="17" max="17" width="14.8515625" style="0" customWidth="1"/>
    <col min="18" max="18" width="21.57421875" style="0" customWidth="1"/>
  </cols>
  <sheetData>
    <row r="3" spans="1:19" ht="15.75">
      <c r="A3" s="12" t="s">
        <v>0</v>
      </c>
      <c r="B3" s="12" t="s">
        <v>1</v>
      </c>
      <c r="C3" s="12" t="s">
        <v>3</v>
      </c>
      <c r="D3" s="12" t="s">
        <v>4</v>
      </c>
      <c r="E3" s="12" t="s">
        <v>5</v>
      </c>
      <c r="F3" s="12" t="s">
        <v>80</v>
      </c>
      <c r="G3" s="12" t="s">
        <v>112</v>
      </c>
      <c r="H3" s="12" t="s">
        <v>6</v>
      </c>
      <c r="I3" s="12" t="s">
        <v>7</v>
      </c>
      <c r="J3" s="12" t="s">
        <v>8</v>
      </c>
      <c r="K3" s="12" t="s">
        <v>10</v>
      </c>
      <c r="L3" s="12" t="s">
        <v>9</v>
      </c>
      <c r="M3" s="12" t="s">
        <v>11</v>
      </c>
      <c r="N3" s="12" t="s">
        <v>12</v>
      </c>
      <c r="O3" s="12" t="s">
        <v>23</v>
      </c>
      <c r="P3" s="12" t="s">
        <v>188</v>
      </c>
      <c r="Q3" s="12" t="s">
        <v>189</v>
      </c>
      <c r="R3" s="12" t="s">
        <v>190</v>
      </c>
      <c r="S3" s="19" t="s">
        <v>2</v>
      </c>
    </row>
    <row r="4" spans="1:19" ht="15">
      <c r="A4" t="s">
        <v>110</v>
      </c>
      <c r="B4" s="34" t="s">
        <v>39</v>
      </c>
      <c r="C4" s="2"/>
      <c r="D4" s="4">
        <v>250</v>
      </c>
      <c r="E4" s="7">
        <v>250</v>
      </c>
      <c r="F4" s="4">
        <v>250</v>
      </c>
      <c r="G4" s="7">
        <v>249</v>
      </c>
      <c r="H4" s="4">
        <v>250</v>
      </c>
      <c r="I4" s="7">
        <v>247</v>
      </c>
      <c r="J4" s="2"/>
      <c r="K4" s="4">
        <v>250</v>
      </c>
      <c r="L4" s="2">
        <v>250</v>
      </c>
      <c r="M4" s="2">
        <v>240</v>
      </c>
      <c r="N4" s="7">
        <v>249</v>
      </c>
      <c r="O4" s="7">
        <v>248</v>
      </c>
      <c r="P4" s="7">
        <v>249</v>
      </c>
      <c r="Q4" s="7">
        <v>250</v>
      </c>
      <c r="R4" s="7">
        <v>250</v>
      </c>
      <c r="S4" s="17">
        <f>D4+F4+H4+K4</f>
        <v>1000</v>
      </c>
    </row>
    <row r="5" spans="1:19" ht="15">
      <c r="A5" s="25" t="s">
        <v>77</v>
      </c>
      <c r="B5" t="s">
        <v>76</v>
      </c>
      <c r="C5" s="7">
        <v>246</v>
      </c>
      <c r="D5" s="7">
        <v>236</v>
      </c>
      <c r="E5" s="7">
        <v>247</v>
      </c>
      <c r="F5" s="4">
        <v>248</v>
      </c>
      <c r="G5" s="7">
        <v>247</v>
      </c>
      <c r="H5" s="4">
        <v>249</v>
      </c>
      <c r="I5" s="7">
        <v>247</v>
      </c>
      <c r="J5" s="4">
        <v>248</v>
      </c>
      <c r="K5" s="4">
        <v>250</v>
      </c>
      <c r="L5" s="7">
        <v>248</v>
      </c>
      <c r="M5" s="7">
        <v>246</v>
      </c>
      <c r="N5" s="8">
        <v>247</v>
      </c>
      <c r="O5">
        <v>247</v>
      </c>
      <c r="S5" s="36">
        <f>(K5)+(F5)+(H5)+(J5)</f>
        <v>995</v>
      </c>
    </row>
    <row r="6" spans="1:19" ht="15">
      <c r="A6" s="5" t="s">
        <v>74</v>
      </c>
      <c r="B6" s="5" t="s">
        <v>8</v>
      </c>
      <c r="C6" s="11">
        <v>248</v>
      </c>
      <c r="D6" s="9">
        <v>248</v>
      </c>
      <c r="E6" s="9">
        <v>249</v>
      </c>
      <c r="F6" s="9"/>
      <c r="G6" s="9"/>
      <c r="H6" s="6">
        <v>247</v>
      </c>
      <c r="I6" s="9">
        <v>248</v>
      </c>
      <c r="J6" s="9">
        <v>250</v>
      </c>
      <c r="K6" s="9"/>
      <c r="L6" s="6"/>
      <c r="M6" s="10"/>
      <c r="N6" s="6"/>
      <c r="O6" s="20">
        <v>234</v>
      </c>
      <c r="P6" s="10"/>
      <c r="Q6" s="10"/>
      <c r="R6" s="10"/>
      <c r="S6" s="47">
        <f>(E6)+(D6)+(I6)+(J6)</f>
        <v>995</v>
      </c>
    </row>
    <row r="7" spans="1:19" ht="15">
      <c r="A7" t="s">
        <v>75</v>
      </c>
      <c r="B7" t="s">
        <v>8</v>
      </c>
      <c r="C7" s="7">
        <v>245</v>
      </c>
      <c r="D7" s="23">
        <v>243</v>
      </c>
      <c r="E7" s="4">
        <v>248</v>
      </c>
      <c r="F7" s="7">
        <v>245</v>
      </c>
      <c r="G7" s="4"/>
      <c r="H7" s="4">
        <v>249</v>
      </c>
      <c r="I7" s="4">
        <v>247</v>
      </c>
      <c r="J7" s="7">
        <v>245</v>
      </c>
      <c r="K7" s="4"/>
      <c r="L7" s="2">
        <v>245</v>
      </c>
      <c r="M7" s="4">
        <v>248</v>
      </c>
      <c r="N7" s="2"/>
      <c r="O7" s="3"/>
      <c r="P7" s="3"/>
      <c r="Q7" s="3"/>
      <c r="R7" s="3"/>
      <c r="S7" s="36">
        <f>(M7)+(H7)+(I7)+(E7)</f>
        <v>992</v>
      </c>
    </row>
    <row r="8" spans="1:19" ht="15">
      <c r="A8" t="s">
        <v>113</v>
      </c>
      <c r="B8" s="25" t="s">
        <v>76</v>
      </c>
      <c r="C8" s="26">
        <v>137</v>
      </c>
      <c r="D8" s="30">
        <v>241</v>
      </c>
      <c r="E8" s="26">
        <v>234</v>
      </c>
      <c r="F8" s="30">
        <v>245</v>
      </c>
      <c r="G8" s="30">
        <v>243</v>
      </c>
      <c r="H8" s="30">
        <v>242</v>
      </c>
      <c r="I8" s="30">
        <v>244</v>
      </c>
      <c r="J8" s="30">
        <v>244</v>
      </c>
      <c r="K8" s="30">
        <v>247</v>
      </c>
      <c r="L8" s="30">
        <v>245</v>
      </c>
      <c r="M8" s="54">
        <v>244</v>
      </c>
      <c r="N8" s="55">
        <v>247</v>
      </c>
      <c r="O8" s="29">
        <v>247</v>
      </c>
      <c r="P8" s="29">
        <v>247</v>
      </c>
      <c r="Q8" s="29">
        <v>248</v>
      </c>
      <c r="R8" s="31">
        <v>247</v>
      </c>
      <c r="S8" s="35">
        <f>(P8)+(O8)+(Q8)+(N8)</f>
        <v>989</v>
      </c>
    </row>
    <row r="9" spans="1:19" ht="15">
      <c r="A9" t="s">
        <v>111</v>
      </c>
      <c r="B9" s="34" t="s">
        <v>112</v>
      </c>
      <c r="C9" s="4"/>
      <c r="D9" s="7">
        <v>244</v>
      </c>
      <c r="E9" s="4"/>
      <c r="F9" s="4"/>
      <c r="G9" s="7">
        <v>232</v>
      </c>
      <c r="H9" s="4"/>
      <c r="I9" s="4"/>
      <c r="J9" s="4"/>
      <c r="K9" s="4"/>
      <c r="L9" s="13"/>
      <c r="M9" s="3"/>
      <c r="N9" s="3">
        <v>248</v>
      </c>
      <c r="O9" s="8">
        <v>246</v>
      </c>
      <c r="P9" s="3"/>
      <c r="Q9" s="3"/>
      <c r="R9" s="3"/>
      <c r="S9" s="33">
        <f>SUM(C9:O9)</f>
        <v>970</v>
      </c>
    </row>
    <row r="10" spans="1:19" ht="15">
      <c r="A10" t="s">
        <v>150</v>
      </c>
      <c r="B10" s="34" t="s">
        <v>7</v>
      </c>
      <c r="C10" s="4"/>
      <c r="D10" s="4"/>
      <c r="E10" s="4"/>
      <c r="F10" s="4"/>
      <c r="G10" s="4"/>
      <c r="H10" s="4"/>
      <c r="I10" s="4">
        <v>245</v>
      </c>
      <c r="J10" s="4"/>
      <c r="K10" s="4"/>
      <c r="L10" s="4"/>
      <c r="M10" s="3"/>
      <c r="N10" s="8">
        <v>239</v>
      </c>
      <c r="O10" s="3"/>
      <c r="P10" s="3"/>
      <c r="Q10" s="3"/>
      <c r="R10" s="3"/>
      <c r="S10" s="33">
        <f>SUM(C10:O10)</f>
        <v>484</v>
      </c>
    </row>
    <row r="11" spans="1:19" ht="15">
      <c r="A11" t="s">
        <v>176</v>
      </c>
      <c r="B11" s="56">
        <v>40336</v>
      </c>
      <c r="C11" s="4"/>
      <c r="D11" s="4"/>
      <c r="E11" s="4"/>
      <c r="F11" s="4"/>
      <c r="G11" s="4"/>
      <c r="H11" s="4"/>
      <c r="I11" s="4"/>
      <c r="J11" s="4"/>
      <c r="K11" s="4"/>
      <c r="L11" s="13"/>
      <c r="M11" s="3"/>
      <c r="N11" s="3">
        <v>125</v>
      </c>
      <c r="O11" s="3"/>
      <c r="P11" s="3"/>
      <c r="Q11" s="3"/>
      <c r="R11" s="3"/>
      <c r="S11" s="33">
        <f>SUM(C11:O11)</f>
        <v>125</v>
      </c>
    </row>
    <row r="12" spans="3:11" ht="12.75">
      <c r="C12" s="2"/>
      <c r="D12" s="2"/>
      <c r="E12" s="2"/>
      <c r="F12" s="2"/>
      <c r="G12" s="2"/>
      <c r="H12" s="4"/>
      <c r="I12" s="2"/>
      <c r="J12" s="2"/>
      <c r="K12" s="2"/>
    </row>
    <row r="13" ht="12.75">
      <c r="K13" s="2"/>
    </row>
    <row r="14" ht="12.75">
      <c r="K14" s="2"/>
    </row>
    <row r="15" ht="12.75">
      <c r="K15" s="2"/>
    </row>
    <row r="16" ht="12.75">
      <c r="K16" s="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customWidth="1"/>
    <col min="2" max="2" width="21.28125" style="0" customWidth="1"/>
    <col min="3" max="3" width="12.28125" style="0" bestFit="1" customWidth="1"/>
    <col min="17" max="17" width="14.7109375" style="0" customWidth="1"/>
    <col min="18" max="18" width="17.421875" style="0" customWidth="1"/>
  </cols>
  <sheetData>
    <row r="1" spans="1:19" ht="15">
      <c r="A1" s="33" t="s">
        <v>0</v>
      </c>
      <c r="B1" s="33" t="s">
        <v>1</v>
      </c>
      <c r="C1" s="33" t="s">
        <v>3</v>
      </c>
      <c r="D1" s="16" t="s">
        <v>4</v>
      </c>
      <c r="E1" s="33" t="s">
        <v>22</v>
      </c>
      <c r="F1" s="33" t="s">
        <v>80</v>
      </c>
      <c r="G1" s="33" t="s">
        <v>112</v>
      </c>
      <c r="H1" s="33" t="s">
        <v>6</v>
      </c>
      <c r="I1" s="42" t="s">
        <v>7</v>
      </c>
      <c r="J1" s="42" t="s">
        <v>8</v>
      </c>
      <c r="K1" s="42" t="s">
        <v>18</v>
      </c>
      <c r="L1" s="42" t="s">
        <v>9</v>
      </c>
      <c r="M1" s="42" t="s">
        <v>19</v>
      </c>
      <c r="N1" s="42" t="s">
        <v>12</v>
      </c>
      <c r="O1" s="42" t="s">
        <v>20</v>
      </c>
      <c r="P1" s="42" t="s">
        <v>188</v>
      </c>
      <c r="Q1" s="42" t="s">
        <v>189</v>
      </c>
      <c r="R1" s="42" t="s">
        <v>190</v>
      </c>
      <c r="S1" s="16" t="s">
        <v>2</v>
      </c>
    </row>
    <row r="2" spans="1:20" ht="12.75">
      <c r="A2" s="42" t="s">
        <v>116</v>
      </c>
      <c r="B2" s="42" t="s">
        <v>7</v>
      </c>
      <c r="C2" s="15">
        <v>250</v>
      </c>
      <c r="D2" s="42">
        <v>249</v>
      </c>
      <c r="E2" s="42">
        <v>240</v>
      </c>
      <c r="F2" s="42">
        <v>249</v>
      </c>
      <c r="G2" s="15">
        <v>250</v>
      </c>
      <c r="H2" s="42">
        <v>249</v>
      </c>
      <c r="I2" s="15">
        <v>250</v>
      </c>
      <c r="J2" s="15">
        <v>250</v>
      </c>
      <c r="K2" s="42">
        <v>250</v>
      </c>
      <c r="L2" s="42">
        <v>250</v>
      </c>
      <c r="M2" s="42">
        <v>249</v>
      </c>
      <c r="N2" s="42">
        <v>250</v>
      </c>
      <c r="O2" s="42">
        <v>250</v>
      </c>
      <c r="P2" s="42">
        <v>250</v>
      </c>
      <c r="Q2" s="42">
        <v>249</v>
      </c>
      <c r="R2" s="42">
        <v>250</v>
      </c>
      <c r="S2" s="48">
        <f>(C2)+(G2)+(I2)+(J2)</f>
        <v>1000</v>
      </c>
      <c r="T2" s="42"/>
    </row>
    <row r="3" spans="1:20" ht="12.75">
      <c r="A3" s="42" t="s">
        <v>79</v>
      </c>
      <c r="B3" s="42" t="s">
        <v>80</v>
      </c>
      <c r="C3" s="42">
        <v>244</v>
      </c>
      <c r="D3" s="42"/>
      <c r="E3" s="42">
        <v>247</v>
      </c>
      <c r="F3" s="42">
        <v>246</v>
      </c>
      <c r="G3" s="42">
        <v>248</v>
      </c>
      <c r="H3" s="42"/>
      <c r="I3" s="15">
        <v>248</v>
      </c>
      <c r="J3" s="15">
        <v>249</v>
      </c>
      <c r="K3" s="42">
        <v>245</v>
      </c>
      <c r="L3" s="42">
        <v>227</v>
      </c>
      <c r="M3" s="42">
        <v>247</v>
      </c>
      <c r="N3" s="42">
        <v>243</v>
      </c>
      <c r="O3" s="42">
        <v>247</v>
      </c>
      <c r="P3" s="15">
        <v>248</v>
      </c>
      <c r="Q3" s="15">
        <v>249</v>
      </c>
      <c r="R3" s="42">
        <v>246</v>
      </c>
      <c r="S3" s="49">
        <f>P3+Q3+I3+J3</f>
        <v>994</v>
      </c>
      <c r="T3" s="42"/>
    </row>
    <row r="4" spans="1:20" ht="12.75">
      <c r="A4" s="42" t="s">
        <v>78</v>
      </c>
      <c r="B4" s="42" t="s">
        <v>55</v>
      </c>
      <c r="C4" s="15">
        <v>247</v>
      </c>
      <c r="D4" s="42"/>
      <c r="E4" s="42"/>
      <c r="F4" s="42"/>
      <c r="G4" s="42"/>
      <c r="H4" s="42"/>
      <c r="I4" s="15">
        <v>250</v>
      </c>
      <c r="J4" s="42">
        <v>245</v>
      </c>
      <c r="K4" s="15">
        <v>246</v>
      </c>
      <c r="L4" s="15">
        <v>247</v>
      </c>
      <c r="M4" s="42"/>
      <c r="N4" s="42"/>
      <c r="O4" s="42"/>
      <c r="P4" s="42">
        <v>245</v>
      </c>
      <c r="Q4" s="42"/>
      <c r="R4" s="42"/>
      <c r="S4" s="49">
        <f>I4+C4+K4+L4</f>
        <v>990</v>
      </c>
      <c r="T4" s="42"/>
    </row>
    <row r="5" spans="1:20" ht="12.75">
      <c r="A5" s="42" t="s">
        <v>114</v>
      </c>
      <c r="B5" s="42" t="s">
        <v>76</v>
      </c>
      <c r="C5" s="42"/>
      <c r="D5" s="42">
        <v>243</v>
      </c>
      <c r="E5" s="42">
        <v>243</v>
      </c>
      <c r="F5" s="42">
        <v>242</v>
      </c>
      <c r="G5" s="15">
        <v>246</v>
      </c>
      <c r="H5" s="48">
        <v>247</v>
      </c>
      <c r="I5" s="42"/>
      <c r="J5" s="42"/>
      <c r="K5" s="15">
        <v>243</v>
      </c>
      <c r="L5" s="42">
        <v>243</v>
      </c>
      <c r="M5" s="15">
        <v>246</v>
      </c>
      <c r="N5" s="42"/>
      <c r="O5" s="42">
        <v>240</v>
      </c>
      <c r="P5" s="42"/>
      <c r="Q5" s="42"/>
      <c r="R5" s="42"/>
      <c r="S5" s="42">
        <f>G5+M5+H5+K5</f>
        <v>982</v>
      </c>
      <c r="T5" s="42"/>
    </row>
    <row r="6" spans="1:20" ht="12.75">
      <c r="A6" s="42" t="s">
        <v>115</v>
      </c>
      <c r="B6" s="42" t="s">
        <v>121</v>
      </c>
      <c r="C6" s="42"/>
      <c r="D6" s="15">
        <v>242</v>
      </c>
      <c r="E6" s="42"/>
      <c r="F6" s="42"/>
      <c r="G6" s="42"/>
      <c r="H6" s="42"/>
      <c r="I6" s="42"/>
      <c r="J6" s="42"/>
      <c r="K6" s="42">
        <v>225</v>
      </c>
      <c r="L6" s="42"/>
      <c r="M6" s="42"/>
      <c r="N6" s="15">
        <v>246</v>
      </c>
      <c r="O6" s="15">
        <v>239</v>
      </c>
      <c r="P6" s="42"/>
      <c r="Q6" s="15">
        <v>244</v>
      </c>
      <c r="R6" s="42"/>
      <c r="S6" s="42">
        <f>Q6+O6+N6+D6</f>
        <v>971</v>
      </c>
      <c r="T6" s="42"/>
    </row>
    <row r="7" spans="1:20" ht="12.75">
      <c r="A7" s="42" t="s">
        <v>81</v>
      </c>
      <c r="B7" s="42" t="s">
        <v>7</v>
      </c>
      <c r="C7" s="42">
        <v>236</v>
      </c>
      <c r="D7" s="42">
        <v>235</v>
      </c>
      <c r="E7" s="42">
        <v>238</v>
      </c>
      <c r="F7" s="42"/>
      <c r="G7" s="42"/>
      <c r="H7" s="59">
        <v>236</v>
      </c>
      <c r="I7" s="15">
        <v>238</v>
      </c>
      <c r="J7" s="42"/>
      <c r="K7" s="42"/>
      <c r="L7" s="15">
        <v>244</v>
      </c>
      <c r="M7" s="15">
        <v>244</v>
      </c>
      <c r="N7" s="15">
        <v>243</v>
      </c>
      <c r="O7" s="42">
        <v>229</v>
      </c>
      <c r="P7" s="42"/>
      <c r="Q7" s="42"/>
      <c r="R7" s="42"/>
      <c r="S7" s="42">
        <f>L7+N7+I7+M7</f>
        <v>969</v>
      </c>
      <c r="T7" s="42"/>
    </row>
    <row r="8" spans="1:20" ht="12.75">
      <c r="A8" s="42" t="s">
        <v>202</v>
      </c>
      <c r="B8" s="42" t="s">
        <v>17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5">
        <v>236</v>
      </c>
      <c r="P8" s="42"/>
      <c r="Q8" s="42"/>
      <c r="R8" s="42"/>
      <c r="S8" s="42">
        <f>SUM(C8:R8)</f>
        <v>236</v>
      </c>
      <c r="T8" s="42"/>
    </row>
    <row r="9" spans="1:20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1.140625" style="0" customWidth="1"/>
    <col min="2" max="2" width="22.140625" style="0" customWidth="1"/>
    <col min="3" max="3" width="11.28125" style="1" bestFit="1" customWidth="1"/>
    <col min="4" max="4" width="9.140625" style="1" customWidth="1"/>
    <col min="5" max="7" width="8.7109375" style="1" customWidth="1"/>
    <col min="8" max="8" width="12.421875" style="1" customWidth="1"/>
    <col min="9" max="9" width="11.140625" style="1" customWidth="1"/>
    <col min="10" max="10" width="12.57421875" style="1" customWidth="1"/>
    <col min="11" max="11" width="9.140625" style="1" customWidth="1"/>
    <col min="12" max="12" width="10.57421875" style="1" customWidth="1"/>
    <col min="13" max="13" width="10.28125" style="0" customWidth="1"/>
    <col min="14" max="14" width="10.8515625" style="0" customWidth="1"/>
    <col min="16" max="17" width="14.28125" style="0" customWidth="1"/>
    <col min="18" max="18" width="18.140625" style="0" customWidth="1"/>
  </cols>
  <sheetData>
    <row r="3" spans="1:19" ht="15.75">
      <c r="A3" s="12" t="s">
        <v>0</v>
      </c>
      <c r="B3" s="12" t="s">
        <v>1</v>
      </c>
      <c r="C3" s="12" t="s">
        <v>3</v>
      </c>
      <c r="D3" s="12" t="s">
        <v>4</v>
      </c>
      <c r="E3" s="12" t="s">
        <v>22</v>
      </c>
      <c r="F3" s="12" t="s">
        <v>80</v>
      </c>
      <c r="G3" s="12" t="s">
        <v>112</v>
      </c>
      <c r="H3" s="12" t="s">
        <v>6</v>
      </c>
      <c r="I3" s="12" t="s">
        <v>7</v>
      </c>
      <c r="J3" s="12" t="s">
        <v>8</v>
      </c>
      <c r="K3" s="12" t="s">
        <v>18</v>
      </c>
      <c r="L3" s="12" t="s">
        <v>9</v>
      </c>
      <c r="M3" s="12" t="s">
        <v>19</v>
      </c>
      <c r="N3" s="12" t="s">
        <v>12</v>
      </c>
      <c r="O3" s="12" t="s">
        <v>23</v>
      </c>
      <c r="P3" s="12" t="s">
        <v>188</v>
      </c>
      <c r="Q3" s="12" t="s">
        <v>189</v>
      </c>
      <c r="R3" s="12" t="s">
        <v>190</v>
      </c>
      <c r="S3" s="19" t="s">
        <v>2</v>
      </c>
    </row>
    <row r="4" spans="1:19" ht="15">
      <c r="A4" t="s">
        <v>84</v>
      </c>
      <c r="B4" t="s">
        <v>7</v>
      </c>
      <c r="C4" s="4"/>
      <c r="D4" s="4">
        <v>245</v>
      </c>
      <c r="E4" s="4"/>
      <c r="F4" s="4"/>
      <c r="G4" s="4"/>
      <c r="H4" s="4"/>
      <c r="I4" s="4">
        <v>247</v>
      </c>
      <c r="J4" s="7">
        <v>244</v>
      </c>
      <c r="K4" s="4">
        <v>245</v>
      </c>
      <c r="L4" s="7">
        <v>243</v>
      </c>
      <c r="N4" s="7">
        <v>242</v>
      </c>
      <c r="O4" s="3">
        <v>247</v>
      </c>
      <c r="P4" s="7"/>
      <c r="Q4" s="7"/>
      <c r="S4" s="17">
        <f>D4+I4+K4+O4</f>
        <v>984</v>
      </c>
    </row>
    <row r="5" spans="1:19" ht="15">
      <c r="A5" s="5" t="s">
        <v>21</v>
      </c>
      <c r="B5" s="5" t="s">
        <v>13</v>
      </c>
      <c r="C5" s="11">
        <v>238</v>
      </c>
      <c r="D5" s="6">
        <v>233</v>
      </c>
      <c r="E5" s="11"/>
      <c r="F5" s="11"/>
      <c r="G5" s="11"/>
      <c r="H5" s="6"/>
      <c r="I5" s="9">
        <v>244</v>
      </c>
      <c r="J5" s="11">
        <v>240</v>
      </c>
      <c r="K5" s="6"/>
      <c r="L5" s="9">
        <v>242</v>
      </c>
      <c r="M5" s="10">
        <v>241</v>
      </c>
      <c r="N5" s="6">
        <v>239</v>
      </c>
      <c r="O5" s="20">
        <v>239</v>
      </c>
      <c r="P5" s="6"/>
      <c r="Q5" s="6">
        <v>240</v>
      </c>
      <c r="R5" s="9">
        <v>244</v>
      </c>
      <c r="S5" s="47">
        <f>L5+I5+R5+M5</f>
        <v>971</v>
      </c>
    </row>
    <row r="6" spans="1:19" ht="15">
      <c r="A6" t="s">
        <v>136</v>
      </c>
      <c r="B6" t="s">
        <v>7</v>
      </c>
      <c r="C6" s="2"/>
      <c r="D6" s="2"/>
      <c r="E6" s="2"/>
      <c r="F6" s="2"/>
      <c r="G6" s="2"/>
      <c r="H6" s="4"/>
      <c r="I6" s="4">
        <v>241</v>
      </c>
      <c r="J6" s="4">
        <v>240</v>
      </c>
      <c r="K6" s="4">
        <v>240</v>
      </c>
      <c r="L6" s="4"/>
      <c r="M6" s="3"/>
      <c r="N6" s="3">
        <v>239</v>
      </c>
      <c r="O6" s="8">
        <v>235</v>
      </c>
      <c r="P6" s="8"/>
      <c r="Q6" s="8"/>
      <c r="S6" s="33">
        <f>I6+J6+K6+N6</f>
        <v>960</v>
      </c>
    </row>
    <row r="7" spans="1:19" ht="15">
      <c r="A7" t="s">
        <v>131</v>
      </c>
      <c r="B7" t="s">
        <v>132</v>
      </c>
      <c r="C7" s="7"/>
      <c r="D7" s="7"/>
      <c r="E7" s="7"/>
      <c r="F7" s="7"/>
      <c r="G7" s="7"/>
      <c r="H7" s="21">
        <v>232</v>
      </c>
      <c r="I7" s="4"/>
      <c r="J7" s="2"/>
      <c r="K7" s="4">
        <v>238</v>
      </c>
      <c r="L7" s="3">
        <v>246</v>
      </c>
      <c r="N7" s="4"/>
      <c r="O7" s="3">
        <v>233</v>
      </c>
      <c r="P7" s="4">
        <v>234</v>
      </c>
      <c r="Q7" s="7">
        <v>218</v>
      </c>
      <c r="S7" s="33">
        <f>P7+O7+L7+K7</f>
        <v>951</v>
      </c>
    </row>
    <row r="8" spans="1:19" ht="15">
      <c r="A8" t="s">
        <v>118</v>
      </c>
      <c r="B8" t="s">
        <v>7</v>
      </c>
      <c r="C8" s="7">
        <v>228</v>
      </c>
      <c r="D8" s="7">
        <v>221</v>
      </c>
      <c r="E8" s="7">
        <v>227</v>
      </c>
      <c r="F8" s="7"/>
      <c r="G8" s="7"/>
      <c r="H8" s="43">
        <v>240</v>
      </c>
      <c r="I8" s="4">
        <v>238</v>
      </c>
      <c r="J8" s="4">
        <v>231</v>
      </c>
      <c r="K8" s="7"/>
      <c r="L8" s="4"/>
      <c r="M8" s="3"/>
      <c r="N8" s="3">
        <v>229</v>
      </c>
      <c r="O8" s="8">
        <v>228</v>
      </c>
      <c r="P8" s="3"/>
      <c r="Q8" s="3"/>
      <c r="S8" s="33">
        <f>(N8)+(H8)+(I8)+(J8)</f>
        <v>938</v>
      </c>
    </row>
    <row r="9" spans="1:19" ht="15">
      <c r="A9" t="s">
        <v>85</v>
      </c>
      <c r="B9" t="s">
        <v>7</v>
      </c>
      <c r="C9" s="4"/>
      <c r="D9" s="4">
        <v>243</v>
      </c>
      <c r="E9" s="4"/>
      <c r="F9" s="4"/>
      <c r="G9" s="4"/>
      <c r="H9" s="2"/>
      <c r="I9" s="2">
        <v>240</v>
      </c>
      <c r="K9" s="2"/>
      <c r="L9" s="2"/>
      <c r="M9" s="2"/>
      <c r="N9" s="2"/>
      <c r="O9" s="8">
        <v>227</v>
      </c>
      <c r="P9" s="2"/>
      <c r="Q9" s="2"/>
      <c r="S9" s="36">
        <f>SUM(C9:Q9)</f>
        <v>710</v>
      </c>
    </row>
    <row r="10" spans="1:19" ht="15">
      <c r="A10" s="25" t="s">
        <v>137</v>
      </c>
      <c r="B10" s="25" t="s">
        <v>7</v>
      </c>
      <c r="C10" s="27"/>
      <c r="D10" s="26"/>
      <c r="E10" s="30"/>
      <c r="F10" s="30"/>
      <c r="G10" s="30"/>
      <c r="H10" s="27"/>
      <c r="I10" s="27">
        <v>235</v>
      </c>
      <c r="J10" s="27">
        <v>237</v>
      </c>
      <c r="K10" s="26"/>
      <c r="L10" s="26"/>
      <c r="M10" s="25"/>
      <c r="N10" s="25"/>
      <c r="O10" s="29"/>
      <c r="P10" s="25"/>
      <c r="Q10" s="25"/>
      <c r="S10" s="37">
        <f>SUM(C10:Q10)</f>
        <v>472</v>
      </c>
    </row>
    <row r="11" spans="1:19" ht="15">
      <c r="A11" t="s">
        <v>199</v>
      </c>
      <c r="B11" t="s">
        <v>13</v>
      </c>
      <c r="C11" s="7"/>
      <c r="D11" s="4"/>
      <c r="E11" s="4"/>
      <c r="F11" s="4"/>
      <c r="G11" s="4"/>
      <c r="H11" s="13"/>
      <c r="I11" s="4"/>
      <c r="J11" s="4"/>
      <c r="K11" s="4"/>
      <c r="L11" s="7"/>
      <c r="M11" s="8"/>
      <c r="N11" s="8"/>
      <c r="O11" s="3">
        <v>209</v>
      </c>
      <c r="P11" s="8"/>
      <c r="Q11" s="8"/>
      <c r="S11" s="33">
        <f>SUM(C11:R11)</f>
        <v>209</v>
      </c>
    </row>
    <row r="12" spans="1:19" ht="15">
      <c r="A12" t="s">
        <v>155</v>
      </c>
      <c r="B12" t="s">
        <v>64</v>
      </c>
      <c r="C12" s="2"/>
      <c r="D12" s="2"/>
      <c r="E12" s="4"/>
      <c r="F12" s="4"/>
      <c r="G12" s="4">
        <v>207</v>
      </c>
      <c r="H12" s="7"/>
      <c r="I12" s="7"/>
      <c r="J12" s="4"/>
      <c r="K12" s="7"/>
      <c r="L12" s="4"/>
      <c r="M12" s="3"/>
      <c r="N12" s="3"/>
      <c r="O12" s="3"/>
      <c r="P12" s="3"/>
      <c r="Q12" s="3"/>
      <c r="S12" s="33">
        <f>SUM(C12:Q12)</f>
        <v>207</v>
      </c>
    </row>
    <row r="13" spans="3:19" ht="15">
      <c r="C13" s="4"/>
      <c r="D13" s="4"/>
      <c r="E13" s="4"/>
      <c r="F13" s="4"/>
      <c r="G13" s="4"/>
      <c r="H13" s="4"/>
      <c r="I13" s="7"/>
      <c r="J13" s="4"/>
      <c r="K13" s="4"/>
      <c r="L13" s="7"/>
      <c r="M13" s="8"/>
      <c r="N13" s="8"/>
      <c r="O13" s="3"/>
      <c r="P13" s="8"/>
      <c r="Q13" s="8"/>
      <c r="S13" s="17"/>
    </row>
    <row r="14" spans="3:19" ht="15">
      <c r="C14" s="4"/>
      <c r="D14" s="7"/>
      <c r="E14" s="4"/>
      <c r="F14" s="4"/>
      <c r="G14" s="4"/>
      <c r="I14" s="2"/>
      <c r="J14" s="2"/>
      <c r="K14" s="2"/>
      <c r="L14" s="2"/>
      <c r="M14" s="3"/>
      <c r="N14" s="4"/>
      <c r="O14" s="8"/>
      <c r="P14" s="4"/>
      <c r="Q14" s="4"/>
      <c r="S14" s="17"/>
    </row>
    <row r="15" spans="3:19" ht="15">
      <c r="C15" s="13"/>
      <c r="D15" s="13"/>
      <c r="E15" s="13"/>
      <c r="F15" s="13"/>
      <c r="G15" s="13"/>
      <c r="H15" s="13"/>
      <c r="I15" s="4"/>
      <c r="J15" s="4"/>
      <c r="K15" s="4"/>
      <c r="L15" s="4"/>
      <c r="M15" s="3"/>
      <c r="N15" s="3"/>
      <c r="O15" s="3"/>
      <c r="P15" s="3"/>
      <c r="Q15" s="3"/>
      <c r="S15" s="17"/>
    </row>
    <row r="16" spans="3:19" ht="15">
      <c r="C16" s="4"/>
      <c r="D16" s="4"/>
      <c r="E16" s="4"/>
      <c r="F16" s="4"/>
      <c r="G16" s="4"/>
      <c r="H16" s="7"/>
      <c r="I16" s="7"/>
      <c r="J16" s="4"/>
      <c r="K16" s="4"/>
      <c r="L16" s="4"/>
      <c r="M16" s="3"/>
      <c r="N16" s="3"/>
      <c r="O16" s="3"/>
      <c r="P16" s="3"/>
      <c r="Q16" s="3"/>
      <c r="S16" s="17"/>
    </row>
    <row r="17" spans="3:19" ht="15">
      <c r="C17" s="4"/>
      <c r="D17" s="4"/>
      <c r="E17" s="4"/>
      <c r="F17" s="4"/>
      <c r="G17" s="4"/>
      <c r="H17" s="13"/>
      <c r="I17" s="4"/>
      <c r="J17" s="4"/>
      <c r="K17" s="4"/>
      <c r="L17" s="4"/>
      <c r="M17" s="3"/>
      <c r="N17" s="3"/>
      <c r="O17" s="3"/>
      <c r="P17" s="3"/>
      <c r="Q17" s="3"/>
      <c r="S17" s="17"/>
    </row>
    <row r="18" spans="3:19" ht="15">
      <c r="C18" s="2"/>
      <c r="D18" s="2"/>
      <c r="E18" s="2"/>
      <c r="F18" s="2"/>
      <c r="G18" s="2"/>
      <c r="I18" s="2"/>
      <c r="J18" s="4"/>
      <c r="K18" s="4"/>
      <c r="L18" s="4"/>
      <c r="M18" s="3"/>
      <c r="N18" s="3"/>
      <c r="O18" s="3"/>
      <c r="P18" s="3"/>
      <c r="Q18" s="3"/>
      <c r="S18" s="17"/>
    </row>
    <row r="19" spans="3:19" ht="15">
      <c r="C19" s="13"/>
      <c r="D19" s="13"/>
      <c r="E19" s="13"/>
      <c r="F19" s="13"/>
      <c r="G19" s="13"/>
      <c r="H19" s="4"/>
      <c r="I19" s="4"/>
      <c r="J19" s="4"/>
      <c r="K19" s="4"/>
      <c r="L19" s="4"/>
      <c r="M19" s="3"/>
      <c r="N19" s="3"/>
      <c r="O19" s="3"/>
      <c r="P19" s="3"/>
      <c r="Q19" s="3"/>
      <c r="S19" s="17"/>
    </row>
    <row r="20" spans="3:19" ht="15">
      <c r="C20" s="13"/>
      <c r="D20" s="13"/>
      <c r="E20" s="13"/>
      <c r="F20" s="13"/>
      <c r="G20" s="13"/>
      <c r="H20" s="13"/>
      <c r="I20" s="4"/>
      <c r="J20" s="4"/>
      <c r="K20" s="4"/>
      <c r="L20" s="13"/>
      <c r="M20" s="3"/>
      <c r="N20" s="3"/>
      <c r="O20" s="3"/>
      <c r="P20" s="3"/>
      <c r="Q20" s="3"/>
      <c r="S20" s="17"/>
    </row>
    <row r="21" spans="9:19" ht="15">
      <c r="I21" s="4"/>
      <c r="J21" s="2"/>
      <c r="K21" s="2"/>
      <c r="S21" s="17"/>
    </row>
    <row r="22" spans="9:11" ht="12.75">
      <c r="I22" s="2"/>
      <c r="K22" s="2"/>
    </row>
    <row r="23" ht="12.75">
      <c r="K23" s="2"/>
    </row>
    <row r="24" ht="12.75">
      <c r="K24" s="2"/>
    </row>
    <row r="25" ht="12.75">
      <c r="K25" s="2"/>
    </row>
    <row r="26" ht="12.75">
      <c r="K26" s="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7109375" style="0" customWidth="1"/>
    <col min="2" max="2" width="22.140625" style="0" customWidth="1"/>
    <col min="3" max="3" width="12.57421875" style="1" customWidth="1"/>
    <col min="4" max="4" width="9.140625" style="1" customWidth="1"/>
    <col min="5" max="7" width="9.421875" style="1" customWidth="1"/>
    <col min="8" max="8" width="10.57421875" style="1" customWidth="1"/>
    <col min="9" max="9" width="10.421875" style="1" customWidth="1"/>
    <col min="10" max="10" width="12.28125" style="1" customWidth="1"/>
    <col min="11" max="11" width="11.421875" style="1" customWidth="1"/>
    <col min="12" max="12" width="12.00390625" style="1" customWidth="1"/>
    <col min="13" max="13" width="10.7109375" style="0" customWidth="1"/>
    <col min="14" max="14" width="12.57421875" style="0" customWidth="1"/>
    <col min="15" max="16" width="10.28125" style="0" customWidth="1"/>
    <col min="17" max="17" width="14.57421875" style="0" customWidth="1"/>
    <col min="18" max="18" width="17.421875" style="0" customWidth="1"/>
  </cols>
  <sheetData>
    <row r="3" spans="1:19" ht="15.75">
      <c r="A3" s="12" t="s">
        <v>0</v>
      </c>
      <c r="B3" s="12" t="s">
        <v>1</v>
      </c>
      <c r="C3" s="12" t="s">
        <v>3</v>
      </c>
      <c r="D3" s="12" t="s">
        <v>4</v>
      </c>
      <c r="E3" s="12" t="s">
        <v>82</v>
      </c>
      <c r="F3" s="12" t="s">
        <v>80</v>
      </c>
      <c r="G3" s="12" t="s">
        <v>112</v>
      </c>
      <c r="H3" s="12" t="s">
        <v>6</v>
      </c>
      <c r="I3" s="12" t="s">
        <v>7</v>
      </c>
      <c r="J3" s="12" t="s">
        <v>8</v>
      </c>
      <c r="K3" s="12" t="s">
        <v>18</v>
      </c>
      <c r="L3" s="12" t="s">
        <v>9</v>
      </c>
      <c r="M3" s="12" t="s">
        <v>19</v>
      </c>
      <c r="N3" s="12" t="s">
        <v>12</v>
      </c>
      <c r="O3" s="12" t="s">
        <v>23</v>
      </c>
      <c r="P3" s="12" t="s">
        <v>188</v>
      </c>
      <c r="Q3" s="12" t="s">
        <v>189</v>
      </c>
      <c r="R3" s="12" t="s">
        <v>191</v>
      </c>
      <c r="S3" s="19" t="s">
        <v>2</v>
      </c>
    </row>
    <row r="4" spans="1:19" ht="15">
      <c r="A4" t="s">
        <v>24</v>
      </c>
      <c r="B4" t="s">
        <v>25</v>
      </c>
      <c r="C4" s="43">
        <v>250</v>
      </c>
      <c r="D4" s="21">
        <v>249</v>
      </c>
      <c r="F4" s="13"/>
      <c r="H4" s="2"/>
      <c r="I4" s="4">
        <v>250</v>
      </c>
      <c r="J4" s="4">
        <v>250</v>
      </c>
      <c r="K4" s="4"/>
      <c r="L4" s="4">
        <v>250</v>
      </c>
      <c r="M4" s="8">
        <v>248</v>
      </c>
      <c r="N4" s="7">
        <v>250</v>
      </c>
      <c r="O4" s="8">
        <v>250</v>
      </c>
      <c r="P4" s="8">
        <v>250</v>
      </c>
      <c r="Q4" s="8">
        <v>250</v>
      </c>
      <c r="R4" s="8">
        <v>250</v>
      </c>
      <c r="S4" s="17">
        <f>C4+L4+I4+J4</f>
        <v>1000</v>
      </c>
    </row>
    <row r="5" spans="1:19" ht="15">
      <c r="A5" s="5" t="s">
        <v>26</v>
      </c>
      <c r="B5" s="5" t="s">
        <v>17</v>
      </c>
      <c r="C5" s="45">
        <v>250</v>
      </c>
      <c r="D5" s="46">
        <v>248</v>
      </c>
      <c r="E5" s="11">
        <v>249</v>
      </c>
      <c r="F5" s="9"/>
      <c r="G5" s="9"/>
      <c r="H5" s="9">
        <v>250</v>
      </c>
      <c r="I5" s="11">
        <v>249</v>
      </c>
      <c r="J5" s="11">
        <v>248</v>
      </c>
      <c r="K5" s="9"/>
      <c r="L5" s="11">
        <v>248</v>
      </c>
      <c r="M5" s="11">
        <v>249</v>
      </c>
      <c r="N5" s="11">
        <v>247</v>
      </c>
      <c r="O5" s="11">
        <v>249</v>
      </c>
      <c r="P5" s="11">
        <v>249</v>
      </c>
      <c r="Q5" s="9">
        <v>250</v>
      </c>
      <c r="R5" s="9">
        <v>250</v>
      </c>
      <c r="S5" s="18">
        <f>(C5)+(H5)+(Q5)+(R5)</f>
        <v>1000</v>
      </c>
    </row>
    <row r="6" spans="1:19" ht="15">
      <c r="A6" s="34" t="s">
        <v>32</v>
      </c>
      <c r="B6" s="34" t="s">
        <v>17</v>
      </c>
      <c r="C6" s="39">
        <v>236</v>
      </c>
      <c r="D6" s="43">
        <v>249</v>
      </c>
      <c r="E6" s="7">
        <v>248</v>
      </c>
      <c r="H6" s="7">
        <v>247</v>
      </c>
      <c r="I6" s="7">
        <v>246</v>
      </c>
      <c r="J6" s="7">
        <v>247</v>
      </c>
      <c r="K6" s="4"/>
      <c r="L6" s="7">
        <v>247</v>
      </c>
      <c r="M6" s="7">
        <v>247</v>
      </c>
      <c r="N6" s="4">
        <v>249</v>
      </c>
      <c r="O6" s="8">
        <v>247</v>
      </c>
      <c r="P6" s="3">
        <v>250</v>
      </c>
      <c r="Q6" s="8">
        <v>249</v>
      </c>
      <c r="R6" s="3">
        <v>250</v>
      </c>
      <c r="S6" s="36">
        <f>(D6)+(N6)+(P6)+(R6)</f>
        <v>998</v>
      </c>
    </row>
    <row r="7" spans="1:19" ht="15">
      <c r="A7" s="34" t="s">
        <v>27</v>
      </c>
      <c r="B7" s="34" t="s">
        <v>17</v>
      </c>
      <c r="C7" s="53">
        <v>248</v>
      </c>
      <c r="D7" s="44">
        <v>249</v>
      </c>
      <c r="E7" s="28"/>
      <c r="F7" s="30">
        <v>248</v>
      </c>
      <c r="G7" s="27">
        <v>249</v>
      </c>
      <c r="H7" s="26"/>
      <c r="I7" s="27"/>
      <c r="J7" s="26">
        <v>248</v>
      </c>
      <c r="K7" s="26">
        <v>246</v>
      </c>
      <c r="L7" s="26">
        <v>248</v>
      </c>
      <c r="M7" s="29">
        <v>250</v>
      </c>
      <c r="N7" s="31">
        <v>249</v>
      </c>
      <c r="O7" s="31">
        <v>249</v>
      </c>
      <c r="P7" s="29">
        <v>250</v>
      </c>
      <c r="Q7" s="29"/>
      <c r="R7" s="31">
        <v>249</v>
      </c>
      <c r="S7" s="35">
        <f>P7+D7+N7+G7</f>
        <v>997</v>
      </c>
    </row>
    <row r="8" spans="1:19" ht="15">
      <c r="A8" s="34" t="s">
        <v>29</v>
      </c>
      <c r="B8" s="34" t="s">
        <v>13</v>
      </c>
      <c r="C8" s="21">
        <v>244</v>
      </c>
      <c r="D8" s="21">
        <v>239</v>
      </c>
      <c r="E8" s="2">
        <v>236</v>
      </c>
      <c r="H8" s="7">
        <v>240</v>
      </c>
      <c r="I8" s="7">
        <v>236</v>
      </c>
      <c r="J8" s="7">
        <v>241</v>
      </c>
      <c r="K8" s="7"/>
      <c r="L8" s="4">
        <v>247</v>
      </c>
      <c r="M8" s="4">
        <v>246</v>
      </c>
      <c r="N8" s="3">
        <v>249</v>
      </c>
      <c r="O8" s="3">
        <v>248</v>
      </c>
      <c r="P8" s="3"/>
      <c r="Q8" s="3"/>
      <c r="R8" s="3"/>
      <c r="S8" s="36">
        <f>(O8)+(M8)+(L8)+(N8)</f>
        <v>990</v>
      </c>
    </row>
    <row r="9" spans="1:19" ht="15">
      <c r="A9" s="34" t="s">
        <v>30</v>
      </c>
      <c r="B9" s="34" t="s">
        <v>60</v>
      </c>
      <c r="C9" s="4">
        <v>240</v>
      </c>
      <c r="D9" s="4">
        <v>245</v>
      </c>
      <c r="E9" s="2">
        <v>229</v>
      </c>
      <c r="F9" s="7">
        <v>239</v>
      </c>
      <c r="G9" s="2"/>
      <c r="H9" s="7">
        <v>239</v>
      </c>
      <c r="I9" s="7">
        <v>240</v>
      </c>
      <c r="J9" s="7">
        <v>231</v>
      </c>
      <c r="K9" s="4"/>
      <c r="L9" s="4">
        <v>243</v>
      </c>
      <c r="M9" s="4"/>
      <c r="N9" s="7">
        <v>240</v>
      </c>
      <c r="O9" s="7">
        <v>236</v>
      </c>
      <c r="P9" s="7">
        <v>240</v>
      </c>
      <c r="Q9" s="4"/>
      <c r="R9" s="4">
        <v>248</v>
      </c>
      <c r="S9" s="50">
        <f>(C9)+(D9)+(L9)+(R9)</f>
        <v>976</v>
      </c>
    </row>
    <row r="10" spans="1:19" ht="15">
      <c r="A10" s="34" t="s">
        <v>149</v>
      </c>
      <c r="B10" s="34" t="s">
        <v>148</v>
      </c>
      <c r="I10" s="4">
        <v>223</v>
      </c>
      <c r="K10" s="4">
        <v>234</v>
      </c>
      <c r="N10">
        <v>222</v>
      </c>
      <c r="O10" s="3">
        <v>237</v>
      </c>
      <c r="Q10" s="3">
        <v>236</v>
      </c>
      <c r="S10" s="33">
        <f>Q10+O10+K10+I10</f>
        <v>930</v>
      </c>
    </row>
    <row r="11" spans="1:19" ht="15">
      <c r="A11" s="34" t="s">
        <v>147</v>
      </c>
      <c r="B11" s="34" t="s">
        <v>148</v>
      </c>
      <c r="I11" s="2">
        <v>245</v>
      </c>
      <c r="O11" s="8">
        <v>245</v>
      </c>
      <c r="Q11" s="3">
        <v>247</v>
      </c>
      <c r="S11" s="33">
        <f>SUM(C11:R11)</f>
        <v>737</v>
      </c>
    </row>
    <row r="12" spans="1:19" ht="15">
      <c r="A12" s="34" t="s">
        <v>133</v>
      </c>
      <c r="B12" s="34" t="s">
        <v>60</v>
      </c>
      <c r="E12" s="2">
        <v>224</v>
      </c>
      <c r="F12" s="2">
        <v>237</v>
      </c>
      <c r="H12" s="4">
        <v>239</v>
      </c>
      <c r="S12" s="36">
        <f>SUM(C12:O12)</f>
        <v>700</v>
      </c>
    </row>
    <row r="13" spans="1:19" ht="15">
      <c r="A13" s="34" t="s">
        <v>86</v>
      </c>
      <c r="B13" s="34" t="s">
        <v>60</v>
      </c>
      <c r="C13" s="39"/>
      <c r="D13" s="43">
        <v>244</v>
      </c>
      <c r="H13" s="4"/>
      <c r="I13" s="4"/>
      <c r="K13" s="2"/>
      <c r="L13" s="2"/>
      <c r="N13">
        <v>237</v>
      </c>
      <c r="S13" s="33">
        <f>SUM(C13:O13)</f>
        <v>481</v>
      </c>
    </row>
    <row r="14" spans="1:19" ht="15">
      <c r="A14" t="s">
        <v>28</v>
      </c>
      <c r="B14" s="34" t="s">
        <v>13</v>
      </c>
      <c r="C14" s="43">
        <v>245</v>
      </c>
      <c r="D14" s="43"/>
      <c r="E14" s="4"/>
      <c r="F14" s="4"/>
      <c r="G14" s="4"/>
      <c r="H14" s="4"/>
      <c r="I14" s="4"/>
      <c r="J14" s="13"/>
      <c r="K14" s="4"/>
      <c r="L14" s="4"/>
      <c r="M14" s="3"/>
      <c r="N14" s="3"/>
      <c r="O14" s="3"/>
      <c r="P14" s="3"/>
      <c r="Q14" s="3"/>
      <c r="R14" s="3"/>
      <c r="S14" s="36">
        <v>245</v>
      </c>
    </row>
    <row r="15" spans="1:19" ht="15">
      <c r="A15" s="34" t="s">
        <v>146</v>
      </c>
      <c r="B15" s="34" t="s">
        <v>60</v>
      </c>
      <c r="F15" s="2">
        <v>230</v>
      </c>
      <c r="S15" s="33">
        <f>SUM(C15:O15)</f>
        <v>230</v>
      </c>
    </row>
    <row r="16" spans="1:19" ht="15">
      <c r="A16" s="34" t="s">
        <v>33</v>
      </c>
      <c r="B16" s="34" t="s">
        <v>119</v>
      </c>
      <c r="C16" s="43">
        <v>219</v>
      </c>
      <c r="D16" s="39"/>
      <c r="H16" s="4"/>
      <c r="I16" s="4"/>
      <c r="K16" s="2"/>
      <c r="L16" s="2"/>
      <c r="S16" s="33">
        <v>219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1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22.140625" style="0" customWidth="1"/>
    <col min="3" max="3" width="12.8515625" style="1" customWidth="1"/>
    <col min="4" max="4" width="9.140625" style="1" customWidth="1"/>
    <col min="5" max="7" width="8.7109375" style="1" customWidth="1"/>
    <col min="8" max="8" width="10.57421875" style="1" customWidth="1"/>
    <col min="9" max="9" width="10.421875" style="1" customWidth="1"/>
    <col min="10" max="10" width="13.140625" style="1" customWidth="1"/>
    <col min="11" max="11" width="11.140625" style="1" customWidth="1"/>
    <col min="12" max="12" width="13.57421875" style="1" customWidth="1"/>
    <col min="13" max="13" width="12.57421875" style="0" customWidth="1"/>
    <col min="14" max="14" width="10.8515625" style="0" customWidth="1"/>
    <col min="16" max="16" width="12.00390625" style="0" customWidth="1"/>
    <col min="17" max="17" width="15.421875" style="0" customWidth="1"/>
    <col min="18" max="18" width="17.7109375" style="0" customWidth="1"/>
  </cols>
  <sheetData>
    <row r="3" spans="1:19" ht="15.75">
      <c r="A3" s="12" t="s">
        <v>0</v>
      </c>
      <c r="B3" s="12" t="s">
        <v>1</v>
      </c>
      <c r="C3" s="12" t="s">
        <v>3</v>
      </c>
      <c r="D3" s="12" t="s">
        <v>4</v>
      </c>
      <c r="E3" s="12" t="s">
        <v>22</v>
      </c>
      <c r="F3" s="12" t="s">
        <v>80</v>
      </c>
      <c r="G3" s="12" t="s">
        <v>112</v>
      </c>
      <c r="H3" s="12" t="s">
        <v>6</v>
      </c>
      <c r="I3" s="12" t="s">
        <v>7</v>
      </c>
      <c r="J3" s="12" t="s">
        <v>8</v>
      </c>
      <c r="K3" s="12" t="s">
        <v>18</v>
      </c>
      <c r="L3" s="12" t="s">
        <v>9</v>
      </c>
      <c r="M3" s="12" t="s">
        <v>19</v>
      </c>
      <c r="N3" s="12" t="s">
        <v>12</v>
      </c>
      <c r="O3" s="12" t="s">
        <v>23</v>
      </c>
      <c r="P3" s="12" t="s">
        <v>188</v>
      </c>
      <c r="Q3" s="12" t="s">
        <v>192</v>
      </c>
      <c r="R3" s="12" t="s">
        <v>193</v>
      </c>
      <c r="S3" s="19" t="s">
        <v>2</v>
      </c>
    </row>
    <row r="4" spans="1:19" ht="15">
      <c r="A4" s="5" t="s">
        <v>139</v>
      </c>
      <c r="B4" s="5" t="s">
        <v>8</v>
      </c>
      <c r="C4" s="11">
        <v>243</v>
      </c>
      <c r="D4" s="11">
        <v>243</v>
      </c>
      <c r="E4" s="11">
        <v>239</v>
      </c>
      <c r="F4" s="11">
        <v>246</v>
      </c>
      <c r="G4" s="11"/>
      <c r="H4" s="11">
        <v>245</v>
      </c>
      <c r="I4" s="11">
        <v>244</v>
      </c>
      <c r="J4" s="9">
        <v>249</v>
      </c>
      <c r="K4" s="51"/>
      <c r="L4" s="11">
        <v>243</v>
      </c>
      <c r="M4" s="20">
        <v>245</v>
      </c>
      <c r="N4" s="10">
        <v>248</v>
      </c>
      <c r="O4" s="20">
        <v>240</v>
      </c>
      <c r="P4" s="10">
        <v>247</v>
      </c>
      <c r="Q4" s="20">
        <v>242</v>
      </c>
      <c r="R4" s="10">
        <v>248</v>
      </c>
      <c r="S4" s="18">
        <f>(P4)+(R4)+(N4)+(J4)</f>
        <v>992</v>
      </c>
    </row>
    <row r="5" spans="1:19" ht="15">
      <c r="A5" s="34" t="s">
        <v>140</v>
      </c>
      <c r="B5" s="34" t="s">
        <v>17</v>
      </c>
      <c r="C5" s="27"/>
      <c r="D5" s="30">
        <v>248</v>
      </c>
      <c r="E5" s="30"/>
      <c r="F5" s="30"/>
      <c r="G5" s="30"/>
      <c r="H5" s="32"/>
      <c r="I5" s="27"/>
      <c r="J5" s="32"/>
      <c r="K5" s="32"/>
      <c r="L5" s="32"/>
      <c r="M5" s="29"/>
      <c r="N5" s="29">
        <v>250</v>
      </c>
      <c r="O5" s="31">
        <v>247</v>
      </c>
      <c r="P5" s="29"/>
      <c r="Q5" s="29"/>
      <c r="R5" s="31">
        <v>246</v>
      </c>
      <c r="S5" s="35">
        <f>SUM(C5:R5)</f>
        <v>991</v>
      </c>
    </row>
    <row r="6" spans="1:19" ht="15">
      <c r="A6" t="s">
        <v>138</v>
      </c>
      <c r="B6" t="s">
        <v>7</v>
      </c>
      <c r="C6" s="7">
        <v>243</v>
      </c>
      <c r="D6" s="7">
        <v>241</v>
      </c>
      <c r="E6" s="7">
        <v>243</v>
      </c>
      <c r="F6" s="7"/>
      <c r="G6" s="7"/>
      <c r="H6" s="4">
        <v>243</v>
      </c>
      <c r="I6" s="7">
        <v>241</v>
      </c>
      <c r="J6" s="4">
        <v>243</v>
      </c>
      <c r="K6" s="4"/>
      <c r="L6" s="7"/>
      <c r="M6" s="7"/>
      <c r="N6" s="4">
        <v>244</v>
      </c>
      <c r="O6" s="3">
        <v>245</v>
      </c>
      <c r="P6" s="8"/>
      <c r="Q6" s="8"/>
      <c r="R6" s="8"/>
      <c r="S6" s="36">
        <f>(O6)+(H6)+(N6)+(J6)</f>
        <v>975</v>
      </c>
    </row>
    <row r="7" spans="1:19" ht="15">
      <c r="A7" s="34" t="s">
        <v>141</v>
      </c>
      <c r="B7" s="34" t="s">
        <v>80</v>
      </c>
      <c r="C7" s="2"/>
      <c r="D7" s="4">
        <v>243</v>
      </c>
      <c r="E7" s="2"/>
      <c r="F7" s="4">
        <v>240</v>
      </c>
      <c r="G7" s="2">
        <v>238</v>
      </c>
      <c r="H7" s="4"/>
      <c r="I7" s="4"/>
      <c r="J7" s="4">
        <v>242</v>
      </c>
      <c r="K7" s="4"/>
      <c r="L7" s="7"/>
      <c r="M7" s="3"/>
      <c r="N7" s="3">
        <v>242</v>
      </c>
      <c r="O7" s="8">
        <v>229</v>
      </c>
      <c r="P7" s="3"/>
      <c r="Q7" s="3"/>
      <c r="R7" s="3"/>
      <c r="S7" s="36">
        <f>N7+F7+D7+J7</f>
        <v>967</v>
      </c>
    </row>
    <row r="8" spans="1:19" ht="15">
      <c r="A8" s="34" t="s">
        <v>142</v>
      </c>
      <c r="B8" s="34" t="s">
        <v>80</v>
      </c>
      <c r="C8" s="4"/>
      <c r="D8" s="7">
        <v>239</v>
      </c>
      <c r="E8" s="7"/>
      <c r="F8" s="4">
        <v>241</v>
      </c>
      <c r="G8" s="7"/>
      <c r="H8" s="13"/>
      <c r="I8" s="4"/>
      <c r="J8" s="13"/>
      <c r="K8" s="13"/>
      <c r="L8" s="4">
        <v>241</v>
      </c>
      <c r="M8" s="3">
        <v>244</v>
      </c>
      <c r="N8" s="3">
        <v>240</v>
      </c>
      <c r="O8" s="8">
        <v>236</v>
      </c>
      <c r="P8" s="3"/>
      <c r="Q8" s="3"/>
      <c r="R8" s="3"/>
      <c r="S8" s="36">
        <f>N8+M8+L8+F8</f>
        <v>966</v>
      </c>
    </row>
    <row r="9" spans="1:19" ht="15">
      <c r="A9" s="34" t="s">
        <v>144</v>
      </c>
      <c r="B9" s="34" t="s">
        <v>7</v>
      </c>
      <c r="C9" s="4"/>
      <c r="D9" s="4"/>
      <c r="E9" s="7">
        <v>239</v>
      </c>
      <c r="F9" s="4"/>
      <c r="G9" s="4"/>
      <c r="H9" s="7">
        <v>236</v>
      </c>
      <c r="I9" s="4"/>
      <c r="J9" s="4">
        <v>245</v>
      </c>
      <c r="K9" s="13"/>
      <c r="L9" s="13"/>
      <c r="M9" s="3"/>
      <c r="N9" s="8">
        <v>244</v>
      </c>
      <c r="O9" s="3"/>
      <c r="P9" s="3"/>
      <c r="Q9" s="3"/>
      <c r="R9" s="3"/>
      <c r="S9" s="33">
        <f>SUM(C9:O9)</f>
        <v>964</v>
      </c>
    </row>
    <row r="10" spans="1:19" ht="15">
      <c r="A10" s="34" t="s">
        <v>156</v>
      </c>
      <c r="B10" s="34" t="s">
        <v>157</v>
      </c>
      <c r="C10" s="2"/>
      <c r="D10" s="2"/>
      <c r="E10" s="2"/>
      <c r="F10" s="2"/>
      <c r="G10" s="2"/>
      <c r="H10" s="4"/>
      <c r="I10" s="4"/>
      <c r="J10" s="43"/>
      <c r="K10" s="7">
        <v>238</v>
      </c>
      <c r="L10" s="13"/>
      <c r="M10" s="3"/>
      <c r="N10" s="3"/>
      <c r="O10" s="3">
        <v>239</v>
      </c>
      <c r="P10" s="8">
        <v>237</v>
      </c>
      <c r="Q10" s="8">
        <v>238</v>
      </c>
      <c r="R10" s="3"/>
      <c r="S10" s="33">
        <f>SUM(C10:R10)</f>
        <v>952</v>
      </c>
    </row>
    <row r="11" spans="1:19" ht="15">
      <c r="A11" s="34" t="s">
        <v>143</v>
      </c>
      <c r="B11" s="34" t="s">
        <v>80</v>
      </c>
      <c r="C11" s="2"/>
      <c r="D11" s="4">
        <v>207</v>
      </c>
      <c r="E11" s="2"/>
      <c r="F11" s="2">
        <v>193</v>
      </c>
      <c r="G11" s="2">
        <v>194</v>
      </c>
      <c r="H11" s="4"/>
      <c r="I11" s="4"/>
      <c r="J11" s="13"/>
      <c r="K11" s="13"/>
      <c r="L11" s="13"/>
      <c r="M11" s="3"/>
      <c r="N11" s="3"/>
      <c r="O11" s="3"/>
      <c r="P11" s="3"/>
      <c r="Q11" s="3"/>
      <c r="R11" s="3"/>
      <c r="S11" s="36">
        <f>SUM(C11:O11)</f>
        <v>594</v>
      </c>
    </row>
    <row r="12" spans="14:19" ht="15">
      <c r="N12" s="3"/>
      <c r="S12" s="17"/>
    </row>
    <row r="13" spans="14:19" ht="15">
      <c r="N13" s="3"/>
      <c r="S13" s="17"/>
    </row>
    <row r="14" spans="14:19" ht="15">
      <c r="N14" s="3"/>
      <c r="S14" s="17"/>
    </row>
    <row r="15" spans="3:19" ht="15">
      <c r="C15" s="2"/>
      <c r="D15" s="2"/>
      <c r="E15" s="2"/>
      <c r="F15" s="2"/>
      <c r="G15" s="2"/>
      <c r="I15" s="2"/>
      <c r="J15" s="4"/>
      <c r="K15" s="13"/>
      <c r="L15" s="13"/>
      <c r="M15" s="3"/>
      <c r="N15" s="3"/>
      <c r="O15" s="3"/>
      <c r="P15" s="3"/>
      <c r="Q15" s="3"/>
      <c r="R15" s="3"/>
      <c r="S15" s="17"/>
    </row>
    <row r="16" spans="12:19" ht="15">
      <c r="L16" s="4"/>
      <c r="S16" s="1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22"/>
  <sheetViews>
    <sheetView zoomScalePageLayoutView="0" workbookViewId="0" topLeftCell="C1">
      <selection activeCell="A2" sqref="A2"/>
    </sheetView>
  </sheetViews>
  <sheetFormatPr defaultColWidth="8.8515625" defaultRowHeight="12.75"/>
  <cols>
    <col min="1" max="1" width="22.7109375" style="0" customWidth="1"/>
    <col min="2" max="2" width="22.140625" style="0" customWidth="1"/>
    <col min="3" max="3" width="14.57421875" style="1" customWidth="1"/>
    <col min="4" max="4" width="9.140625" style="1" customWidth="1"/>
    <col min="5" max="5" width="8.7109375" style="1" customWidth="1"/>
    <col min="6" max="6" width="10.57421875" style="1" customWidth="1"/>
    <col min="7" max="7" width="10.421875" style="1" customWidth="1"/>
    <col min="8" max="8" width="14.00390625" style="1" customWidth="1"/>
    <col min="9" max="9" width="10.28125" style="1" customWidth="1"/>
    <col min="10" max="10" width="11.140625" style="1" customWidth="1"/>
    <col min="11" max="11" width="10.28125" style="0" customWidth="1"/>
    <col min="12" max="12" width="12.421875" style="0" customWidth="1"/>
    <col min="14" max="14" width="10.7109375" style="0" customWidth="1"/>
    <col min="15" max="15" width="14.28125" style="0" customWidth="1"/>
    <col min="16" max="16" width="15.421875" style="0" customWidth="1"/>
  </cols>
  <sheetData>
    <row r="3" spans="1:17" ht="15.75">
      <c r="A3" s="12" t="s">
        <v>0</v>
      </c>
      <c r="B3" s="12" t="s">
        <v>1</v>
      </c>
      <c r="C3" s="12" t="s">
        <v>3</v>
      </c>
      <c r="D3" s="12" t="s">
        <v>4</v>
      </c>
      <c r="E3" s="12" t="s">
        <v>22</v>
      </c>
      <c r="F3" s="12" t="s">
        <v>6</v>
      </c>
      <c r="G3" s="12" t="s">
        <v>7</v>
      </c>
      <c r="H3" s="12" t="s">
        <v>8</v>
      </c>
      <c r="I3" s="12" t="s">
        <v>18</v>
      </c>
      <c r="J3" s="12" t="s">
        <v>9</v>
      </c>
      <c r="K3" s="12" t="s">
        <v>19</v>
      </c>
      <c r="L3" s="12" t="s">
        <v>12</v>
      </c>
      <c r="M3" s="12" t="s">
        <v>23</v>
      </c>
      <c r="N3" s="12" t="s">
        <v>188</v>
      </c>
      <c r="O3" s="12" t="s">
        <v>189</v>
      </c>
      <c r="P3" s="12" t="s">
        <v>190</v>
      </c>
      <c r="Q3" s="19" t="s">
        <v>2</v>
      </c>
    </row>
    <row r="4" spans="1:17" ht="15">
      <c r="A4" t="s">
        <v>34</v>
      </c>
      <c r="B4" t="s">
        <v>17</v>
      </c>
      <c r="C4" s="7">
        <v>246</v>
      </c>
      <c r="D4" s="7">
        <v>244</v>
      </c>
      <c r="E4" s="2">
        <v>244</v>
      </c>
      <c r="F4" s="4">
        <v>246</v>
      </c>
      <c r="G4" s="4">
        <v>246</v>
      </c>
      <c r="H4" s="7">
        <v>243</v>
      </c>
      <c r="I4" s="13"/>
      <c r="J4" s="7">
        <v>240</v>
      </c>
      <c r="K4" s="8">
        <v>242</v>
      </c>
      <c r="L4" s="8">
        <v>245</v>
      </c>
      <c r="M4" s="3">
        <v>246</v>
      </c>
      <c r="N4" s="3"/>
      <c r="O4" s="3">
        <v>247</v>
      </c>
      <c r="P4" s="8">
        <v>246</v>
      </c>
      <c r="Q4" s="17">
        <f>(O4)+M4+F4+G4</f>
        <v>985</v>
      </c>
    </row>
    <row r="5" spans="1:17" ht="15">
      <c r="A5" s="5" t="s">
        <v>88</v>
      </c>
      <c r="B5" s="5" t="s">
        <v>8</v>
      </c>
      <c r="C5" s="2"/>
      <c r="D5" s="4">
        <v>237</v>
      </c>
      <c r="E5" s="4"/>
      <c r="F5" s="4">
        <v>244</v>
      </c>
      <c r="G5" s="7">
        <v>233</v>
      </c>
      <c r="H5" s="7">
        <v>239</v>
      </c>
      <c r="I5" s="13"/>
      <c r="J5" s="7">
        <v>234</v>
      </c>
      <c r="K5" s="8">
        <v>229</v>
      </c>
      <c r="L5" s="8">
        <v>228</v>
      </c>
      <c r="M5" s="3">
        <v>243</v>
      </c>
      <c r="N5" s="3"/>
      <c r="O5" s="8">
        <v>236</v>
      </c>
      <c r="P5" s="3">
        <v>244</v>
      </c>
      <c r="Q5" s="36">
        <f>D5+F5+M5+P5</f>
        <v>968</v>
      </c>
    </row>
    <row r="6" spans="1:17" ht="15">
      <c r="A6" s="5" t="s">
        <v>87</v>
      </c>
      <c r="B6" s="5" t="s">
        <v>122</v>
      </c>
      <c r="C6" s="2"/>
      <c r="D6" s="9">
        <v>238</v>
      </c>
      <c r="E6" s="4"/>
      <c r="F6" s="4"/>
      <c r="G6" s="4"/>
      <c r="H6" s="4"/>
      <c r="I6" s="13"/>
      <c r="J6" s="7">
        <v>236</v>
      </c>
      <c r="K6" s="3"/>
      <c r="L6" s="3">
        <v>240</v>
      </c>
      <c r="M6" s="3">
        <v>244</v>
      </c>
      <c r="N6" s="3"/>
      <c r="O6" s="3">
        <v>245</v>
      </c>
      <c r="P6" s="3"/>
      <c r="Q6" s="41">
        <f>D6+L6+M6+O6</f>
        <v>967</v>
      </c>
    </row>
    <row r="7" spans="1:17" ht="15">
      <c r="A7" s="5" t="s">
        <v>123</v>
      </c>
      <c r="B7" s="5" t="s">
        <v>39</v>
      </c>
      <c r="C7" s="2"/>
      <c r="D7" s="7">
        <v>226</v>
      </c>
      <c r="E7" s="4">
        <v>229</v>
      </c>
      <c r="F7" s="4"/>
      <c r="G7" s="4"/>
      <c r="H7" s="7">
        <v>222</v>
      </c>
      <c r="I7" s="13"/>
      <c r="J7" s="13"/>
      <c r="K7" s="3"/>
      <c r="L7" s="8">
        <v>223</v>
      </c>
      <c r="M7" s="3"/>
      <c r="N7" s="3"/>
      <c r="O7" s="3"/>
      <c r="P7" s="3"/>
      <c r="Q7" s="33">
        <f>SUM(C7:M7)</f>
        <v>900</v>
      </c>
    </row>
    <row r="8" spans="1:17" ht="15">
      <c r="A8" s="34" t="s">
        <v>198</v>
      </c>
      <c r="B8" s="34" t="s">
        <v>119</v>
      </c>
      <c r="D8" s="4"/>
      <c r="E8" s="7"/>
      <c r="F8" s="7"/>
      <c r="G8" s="2"/>
      <c r="H8" s="4"/>
      <c r="I8" s="4"/>
      <c r="J8" s="7"/>
      <c r="K8" s="3"/>
      <c r="L8" s="3"/>
      <c r="M8" s="8">
        <v>212</v>
      </c>
      <c r="N8" s="57">
        <v>216</v>
      </c>
      <c r="O8" s="3">
        <v>225</v>
      </c>
      <c r="P8" s="8"/>
      <c r="Q8" s="33">
        <f>SUM(C8:P8)</f>
        <v>653</v>
      </c>
    </row>
    <row r="9" spans="1:17" ht="15">
      <c r="A9" s="5" t="s">
        <v>174</v>
      </c>
      <c r="B9" s="5" t="s">
        <v>175</v>
      </c>
      <c r="G9" s="2"/>
      <c r="H9" s="7"/>
      <c r="I9" s="4"/>
      <c r="J9" s="7"/>
      <c r="K9" s="3"/>
      <c r="L9" s="3">
        <v>239</v>
      </c>
      <c r="M9" s="3"/>
      <c r="N9" s="3"/>
      <c r="O9" s="3"/>
      <c r="P9" s="3"/>
      <c r="Q9" s="33">
        <f>SUM(C9:M9)</f>
        <v>239</v>
      </c>
    </row>
    <row r="10" spans="1:17" ht="15">
      <c r="A10" s="5" t="s">
        <v>158</v>
      </c>
      <c r="B10" s="5" t="s">
        <v>157</v>
      </c>
      <c r="C10" s="4"/>
      <c r="D10" s="4"/>
      <c r="E10" s="7"/>
      <c r="F10" s="4"/>
      <c r="G10" s="4"/>
      <c r="H10" s="4"/>
      <c r="I10" s="4">
        <v>224</v>
      </c>
      <c r="J10" s="7"/>
      <c r="K10" s="3"/>
      <c r="L10" s="3"/>
      <c r="M10" s="8"/>
      <c r="N10" s="8"/>
      <c r="O10" s="8"/>
      <c r="P10" s="8"/>
      <c r="Q10" s="33">
        <f>SUM(C10:M10)</f>
        <v>224</v>
      </c>
    </row>
    <row r="11" spans="1:17" ht="15">
      <c r="A11" s="34" t="s">
        <v>196</v>
      </c>
      <c r="B11" s="34" t="s">
        <v>175</v>
      </c>
      <c r="C11" s="26"/>
      <c r="D11" s="30"/>
      <c r="E11" s="27">
        <v>223</v>
      </c>
      <c r="F11" s="27"/>
      <c r="G11" s="30"/>
      <c r="H11" s="26"/>
      <c r="I11" s="27"/>
      <c r="J11" s="26"/>
      <c r="K11" s="25"/>
      <c r="L11" s="26"/>
      <c r="M11" s="29"/>
      <c r="N11" s="29"/>
      <c r="O11" s="29"/>
      <c r="P11" s="29"/>
      <c r="Q11" s="37">
        <f>SUM(C11:P11)</f>
        <v>223</v>
      </c>
    </row>
    <row r="12" spans="1:17" ht="15">
      <c r="A12" s="34" t="s">
        <v>197</v>
      </c>
      <c r="B12" s="34" t="s">
        <v>80</v>
      </c>
      <c r="C12" s="2"/>
      <c r="D12" s="2"/>
      <c r="E12" s="2"/>
      <c r="F12" s="4"/>
      <c r="G12" s="4"/>
      <c r="H12" s="7"/>
      <c r="I12" s="7"/>
      <c r="J12" s="4"/>
      <c r="K12" s="3"/>
      <c r="L12" s="8"/>
      <c r="M12" s="3">
        <v>220</v>
      </c>
      <c r="N12" s="8"/>
      <c r="O12" s="8"/>
      <c r="P12" s="8"/>
      <c r="Q12" s="33">
        <f>SUM(C12:P12)</f>
        <v>220</v>
      </c>
    </row>
    <row r="13" spans="7:17" ht="15">
      <c r="G13" s="2"/>
      <c r="H13" s="7"/>
      <c r="I13" s="4"/>
      <c r="J13" s="4"/>
      <c r="K13" s="3"/>
      <c r="M13" s="8"/>
      <c r="N13" s="8"/>
      <c r="O13" s="8"/>
      <c r="P13" s="8"/>
      <c r="Q13" s="17"/>
    </row>
    <row r="14" spans="8:17" ht="15">
      <c r="H14" s="4"/>
      <c r="I14" s="13"/>
      <c r="J14" s="13"/>
      <c r="K14" s="3"/>
      <c r="L14" s="3"/>
      <c r="M14" s="3"/>
      <c r="N14" s="3"/>
      <c r="O14" s="3"/>
      <c r="P14" s="3"/>
      <c r="Q14" s="17"/>
    </row>
    <row r="15" spans="4:17" ht="15">
      <c r="D15" s="4"/>
      <c r="E15" s="4"/>
      <c r="F15" s="4"/>
      <c r="G15" s="4"/>
      <c r="H15" s="4"/>
      <c r="I15" s="4"/>
      <c r="J15" s="13"/>
      <c r="K15" s="3"/>
      <c r="L15" s="8"/>
      <c r="M15" s="3"/>
      <c r="N15" s="3"/>
      <c r="O15" s="3"/>
      <c r="P15" s="3"/>
      <c r="Q15" s="17"/>
    </row>
    <row r="16" spans="7:17" ht="15">
      <c r="G16" s="4"/>
      <c r="H16" s="4"/>
      <c r="I16" s="13"/>
      <c r="J16" s="13"/>
      <c r="K16" s="3"/>
      <c r="L16" s="3"/>
      <c r="M16" s="3"/>
      <c r="N16" s="3"/>
      <c r="O16" s="3"/>
      <c r="P16" s="3"/>
      <c r="Q16" s="17"/>
    </row>
    <row r="17" spans="7:17" ht="15">
      <c r="G17" s="4"/>
      <c r="H17" s="13"/>
      <c r="I17" s="13"/>
      <c r="J17" s="13"/>
      <c r="K17" s="3"/>
      <c r="L17" s="3"/>
      <c r="M17" s="3"/>
      <c r="N17" s="3"/>
      <c r="O17" s="3"/>
      <c r="P17" s="3"/>
      <c r="Q17" s="17"/>
    </row>
    <row r="18" spans="3:17" ht="15">
      <c r="C18" s="4"/>
      <c r="D18" s="4"/>
      <c r="E18" s="4"/>
      <c r="F18" s="4"/>
      <c r="G18" s="4"/>
      <c r="H18" s="4"/>
      <c r="I18" s="13"/>
      <c r="J18" s="13"/>
      <c r="K18" s="3"/>
      <c r="L18" s="3"/>
      <c r="M18" s="3"/>
      <c r="N18" s="3"/>
      <c r="O18" s="3"/>
      <c r="P18" s="3"/>
      <c r="Q18" s="17"/>
    </row>
    <row r="19" ht="15">
      <c r="Q19" s="17"/>
    </row>
    <row r="20" ht="15">
      <c r="Q20" s="17"/>
    </row>
    <row r="21" spans="7:17" ht="15">
      <c r="G21" s="2"/>
      <c r="H21" s="4"/>
      <c r="I21" s="13"/>
      <c r="J21" s="13"/>
      <c r="K21" s="3"/>
      <c r="L21" s="3"/>
      <c r="M21" s="3"/>
      <c r="N21" s="3"/>
      <c r="O21" s="3"/>
      <c r="P21" s="3"/>
      <c r="Q21" s="17"/>
    </row>
    <row r="22" spans="7:17" ht="15">
      <c r="G22" s="4"/>
      <c r="H22" s="4"/>
      <c r="I22" s="13"/>
      <c r="J22" s="13"/>
      <c r="K22" s="3"/>
      <c r="L22" s="3"/>
      <c r="M22" s="3"/>
      <c r="N22" s="3"/>
      <c r="O22" s="3"/>
      <c r="P22" s="3"/>
      <c r="Q22" s="1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Q27"/>
  <sheetViews>
    <sheetView zoomScalePageLayoutView="0" workbookViewId="0" topLeftCell="C1">
      <selection activeCell="A1" sqref="A1"/>
    </sheetView>
  </sheetViews>
  <sheetFormatPr defaultColWidth="8.8515625" defaultRowHeight="12.75"/>
  <cols>
    <col min="1" max="1" width="24.8515625" style="0" customWidth="1"/>
    <col min="2" max="2" width="22.140625" style="0" customWidth="1"/>
    <col min="3" max="3" width="14.28125" style="1" customWidth="1"/>
    <col min="4" max="4" width="9.140625" style="1" customWidth="1"/>
    <col min="5" max="5" width="8.7109375" style="1" customWidth="1"/>
    <col min="6" max="6" width="10.57421875" style="1" customWidth="1"/>
    <col min="7" max="7" width="10.421875" style="1" customWidth="1"/>
    <col min="8" max="8" width="14.00390625" style="1" customWidth="1"/>
    <col min="9" max="9" width="10.57421875" style="1" customWidth="1"/>
    <col min="10" max="10" width="10.7109375" style="1" customWidth="1"/>
    <col min="11" max="11" width="11.57421875" style="0" customWidth="1"/>
    <col min="12" max="12" width="10.7109375" style="0" customWidth="1"/>
    <col min="14" max="14" width="9.8515625" style="0" bestFit="1" customWidth="1"/>
    <col min="15" max="15" width="16.421875" style="0" customWidth="1"/>
    <col min="16" max="16" width="14.28125" style="0" customWidth="1"/>
  </cols>
  <sheetData>
    <row r="3" spans="1:17" ht="15.75">
      <c r="A3" s="12" t="s">
        <v>0</v>
      </c>
      <c r="B3" s="12" t="s">
        <v>1</v>
      </c>
      <c r="C3" s="12" t="s">
        <v>3</v>
      </c>
      <c r="D3" s="12" t="s">
        <v>4</v>
      </c>
      <c r="E3" s="12" t="s">
        <v>31</v>
      </c>
      <c r="F3" s="12" t="s">
        <v>43</v>
      </c>
      <c r="G3" s="12" t="s">
        <v>7</v>
      </c>
      <c r="H3" s="12" t="s">
        <v>8</v>
      </c>
      <c r="I3" s="12" t="s">
        <v>18</v>
      </c>
      <c r="J3" s="12" t="s">
        <v>9</v>
      </c>
      <c r="K3" s="12" t="s">
        <v>19</v>
      </c>
      <c r="L3" s="12" t="s">
        <v>12</v>
      </c>
      <c r="M3" s="12" t="s">
        <v>23</v>
      </c>
      <c r="N3" s="12" t="s">
        <v>188</v>
      </c>
      <c r="O3" s="12" t="s">
        <v>189</v>
      </c>
      <c r="P3" s="12" t="s">
        <v>190</v>
      </c>
      <c r="Q3" s="19" t="s">
        <v>2</v>
      </c>
    </row>
    <row r="4" spans="1:17" ht="15">
      <c r="A4" s="34" t="s">
        <v>89</v>
      </c>
      <c r="B4" t="s">
        <v>119</v>
      </c>
      <c r="C4" s="2"/>
      <c r="D4" s="4">
        <v>244</v>
      </c>
      <c r="E4" s="4"/>
      <c r="F4" s="4">
        <v>245</v>
      </c>
      <c r="G4" s="4">
        <v>238</v>
      </c>
      <c r="H4" s="4"/>
      <c r="I4" s="7">
        <v>190</v>
      </c>
      <c r="J4" s="13"/>
      <c r="K4" s="3"/>
      <c r="L4" s="3"/>
      <c r="M4" s="3">
        <v>242</v>
      </c>
      <c r="N4" s="3"/>
      <c r="O4" s="3"/>
      <c r="P4" s="3"/>
      <c r="Q4" s="17">
        <f>M4+G4+F4+D4</f>
        <v>969</v>
      </c>
    </row>
    <row r="5" spans="1:17" ht="15">
      <c r="A5" s="34" t="s">
        <v>36</v>
      </c>
      <c r="B5" t="s">
        <v>17</v>
      </c>
      <c r="C5" s="4">
        <v>240</v>
      </c>
      <c r="D5" s="7">
        <v>239</v>
      </c>
      <c r="E5" s="7">
        <v>227</v>
      </c>
      <c r="F5" s="7">
        <v>235</v>
      </c>
      <c r="G5" s="7">
        <v>236</v>
      </c>
      <c r="H5" s="23">
        <v>239</v>
      </c>
      <c r="I5" s="13"/>
      <c r="J5" s="7">
        <v>230</v>
      </c>
      <c r="K5" s="8">
        <v>233</v>
      </c>
      <c r="L5" s="8">
        <v>240</v>
      </c>
      <c r="M5" s="8">
        <v>237</v>
      </c>
      <c r="N5" s="3">
        <v>242</v>
      </c>
      <c r="O5" s="3">
        <v>243</v>
      </c>
      <c r="P5" s="3">
        <v>241</v>
      </c>
      <c r="Q5" s="36">
        <f>C5+N5+O5+P5</f>
        <v>966</v>
      </c>
    </row>
    <row r="6" spans="1:17" ht="15">
      <c r="A6" t="s">
        <v>37</v>
      </c>
      <c r="B6" t="s">
        <v>119</v>
      </c>
      <c r="C6" s="4">
        <v>240</v>
      </c>
      <c r="D6" s="4">
        <v>241</v>
      </c>
      <c r="E6" s="4"/>
      <c r="F6" s="4"/>
      <c r="G6" s="4"/>
      <c r="H6" s="4"/>
      <c r="I6" s="13"/>
      <c r="J6" s="7">
        <v>232</v>
      </c>
      <c r="K6" s="8">
        <v>231</v>
      </c>
      <c r="L6" s="3">
        <v>243</v>
      </c>
      <c r="M6" s="3">
        <v>241</v>
      </c>
      <c r="N6" s="8"/>
      <c r="O6" s="8"/>
      <c r="P6" s="8"/>
      <c r="Q6" s="36">
        <f>L6+M6+D6+C6</f>
        <v>965</v>
      </c>
    </row>
    <row r="7" spans="1:17" ht="15">
      <c r="A7" s="5" t="s">
        <v>35</v>
      </c>
      <c r="B7" s="5" t="s">
        <v>8</v>
      </c>
      <c r="C7" s="9">
        <v>242</v>
      </c>
      <c r="D7" s="9">
        <v>245</v>
      </c>
      <c r="E7" s="11">
        <v>237</v>
      </c>
      <c r="F7" s="9">
        <v>238</v>
      </c>
      <c r="G7" s="11">
        <v>236</v>
      </c>
      <c r="H7" s="11">
        <v>235</v>
      </c>
      <c r="I7" s="11">
        <v>233</v>
      </c>
      <c r="J7" s="6"/>
      <c r="K7" s="10">
        <v>237</v>
      </c>
      <c r="L7" s="6">
        <v>237</v>
      </c>
      <c r="M7" s="11">
        <v>232</v>
      </c>
      <c r="N7" s="20"/>
      <c r="O7" s="20"/>
      <c r="P7" s="20"/>
      <c r="Q7" s="47">
        <f>C7+D7+F7+K7</f>
        <v>962</v>
      </c>
    </row>
    <row r="8" spans="1:17" ht="15">
      <c r="A8" t="s">
        <v>90</v>
      </c>
      <c r="B8" t="s">
        <v>80</v>
      </c>
      <c r="C8" s="2"/>
      <c r="D8" s="4">
        <v>240</v>
      </c>
      <c r="J8" s="2">
        <v>237</v>
      </c>
      <c r="K8" s="3">
        <v>241</v>
      </c>
      <c r="L8" s="3">
        <v>243</v>
      </c>
      <c r="M8" s="3">
        <v>237</v>
      </c>
      <c r="Q8" s="36">
        <f>M8+L8+K8+D8</f>
        <v>961</v>
      </c>
    </row>
    <row r="9" spans="1:17" ht="15">
      <c r="A9" s="34" t="s">
        <v>195</v>
      </c>
      <c r="B9" t="s">
        <v>19</v>
      </c>
      <c r="C9" s="2"/>
      <c r="D9" s="2"/>
      <c r="E9" s="2"/>
      <c r="G9" s="2"/>
      <c r="H9" s="2"/>
      <c r="J9" s="4">
        <v>236</v>
      </c>
      <c r="K9" s="3">
        <v>238</v>
      </c>
      <c r="L9" s="8">
        <v>234</v>
      </c>
      <c r="M9" s="3">
        <v>242</v>
      </c>
      <c r="N9" s="3"/>
      <c r="O9" s="3"/>
      <c r="P9" s="3">
        <v>237</v>
      </c>
      <c r="Q9" s="33">
        <f>J9+K9+M9+P9</f>
        <v>953</v>
      </c>
    </row>
    <row r="10" spans="1:17" ht="15">
      <c r="A10" s="34" t="s">
        <v>40</v>
      </c>
      <c r="B10" t="s">
        <v>8</v>
      </c>
      <c r="C10" s="7">
        <v>235</v>
      </c>
      <c r="D10" s="7">
        <v>233</v>
      </c>
      <c r="E10" s="4"/>
      <c r="F10" s="2"/>
      <c r="G10" s="4">
        <v>238</v>
      </c>
      <c r="H10" s="4">
        <v>241</v>
      </c>
      <c r="K10">
        <v>230</v>
      </c>
      <c r="L10" s="8">
        <v>226</v>
      </c>
      <c r="M10" s="8">
        <v>232</v>
      </c>
      <c r="N10" s="3">
        <v>237</v>
      </c>
      <c r="O10" s="8">
        <v>236</v>
      </c>
      <c r="P10" s="3">
        <v>237</v>
      </c>
      <c r="Q10" s="36">
        <f>P10+N10+G10+H10</f>
        <v>953</v>
      </c>
    </row>
    <row r="11" spans="1:17" ht="15">
      <c r="A11" s="34" t="s">
        <v>92</v>
      </c>
      <c r="B11" t="s">
        <v>80</v>
      </c>
      <c r="C11" s="2"/>
      <c r="D11" s="4">
        <v>234</v>
      </c>
      <c r="E11" s="4"/>
      <c r="F11" s="4"/>
      <c r="G11" s="4"/>
      <c r="H11" s="4"/>
      <c r="I11" s="13"/>
      <c r="J11" s="4">
        <v>235</v>
      </c>
      <c r="K11" s="8">
        <v>226</v>
      </c>
      <c r="L11" s="3">
        <v>238</v>
      </c>
      <c r="M11" s="3">
        <v>241</v>
      </c>
      <c r="N11" s="3"/>
      <c r="O11" s="3"/>
      <c r="P11" s="3"/>
      <c r="Q11" s="36">
        <f>M11+L11+J11+D11</f>
        <v>948</v>
      </c>
    </row>
    <row r="12" spans="1:17" ht="15">
      <c r="A12" s="34" t="s">
        <v>194</v>
      </c>
      <c r="B12" s="34" t="s">
        <v>13</v>
      </c>
      <c r="C12" s="4">
        <v>236</v>
      </c>
      <c r="D12" s="23">
        <v>224</v>
      </c>
      <c r="E12" s="4"/>
      <c r="F12" s="4"/>
      <c r="G12" s="4"/>
      <c r="H12" s="4"/>
      <c r="I12" s="13"/>
      <c r="J12" s="4">
        <v>241</v>
      </c>
      <c r="K12" s="3">
        <v>233</v>
      </c>
      <c r="L12" s="8">
        <v>232</v>
      </c>
      <c r="M12" s="3">
        <v>237</v>
      </c>
      <c r="N12" s="3"/>
      <c r="O12" s="3"/>
      <c r="P12" s="3"/>
      <c r="Q12" s="36">
        <f>M12+J12+C12+K12</f>
        <v>947</v>
      </c>
    </row>
    <row r="13" spans="1:17" ht="15">
      <c r="A13" s="34" t="s">
        <v>42</v>
      </c>
      <c r="B13" t="s">
        <v>7</v>
      </c>
      <c r="C13" s="4">
        <v>228</v>
      </c>
      <c r="D13" s="4">
        <v>234</v>
      </c>
      <c r="E13" s="4"/>
      <c r="F13" s="4"/>
      <c r="G13" s="2">
        <v>224</v>
      </c>
      <c r="H13" s="4">
        <v>235</v>
      </c>
      <c r="J13" s="4">
        <v>234</v>
      </c>
      <c r="L13" s="8">
        <v>221</v>
      </c>
      <c r="M13" s="3"/>
      <c r="N13" s="3"/>
      <c r="O13" s="3"/>
      <c r="P13" s="3"/>
      <c r="Q13" s="36">
        <f>C13+D13+H13+J13</f>
        <v>931</v>
      </c>
    </row>
    <row r="14" spans="1:17" ht="15">
      <c r="A14" s="34" t="s">
        <v>91</v>
      </c>
      <c r="B14" t="s">
        <v>120</v>
      </c>
      <c r="C14" s="2"/>
      <c r="D14" s="4">
        <v>236</v>
      </c>
      <c r="E14" s="2">
        <v>224</v>
      </c>
      <c r="F14" s="43">
        <v>229</v>
      </c>
      <c r="J14" s="4"/>
      <c r="L14" s="8">
        <v>228</v>
      </c>
      <c r="M14" s="8">
        <v>227</v>
      </c>
      <c r="N14" s="3">
        <v>229</v>
      </c>
      <c r="O14" s="3">
        <v>233</v>
      </c>
      <c r="Q14" s="36">
        <f>N14+O14+F14+D14</f>
        <v>927</v>
      </c>
    </row>
    <row r="15" spans="1:17" ht="15">
      <c r="A15" s="34" t="s">
        <v>93</v>
      </c>
      <c r="B15" t="s">
        <v>119</v>
      </c>
      <c r="C15" s="2"/>
      <c r="D15" s="7">
        <v>230</v>
      </c>
      <c r="E15" s="2"/>
      <c r="H15" s="2"/>
      <c r="J15" s="4"/>
      <c r="K15" s="3">
        <v>232</v>
      </c>
      <c r="L15">
        <v>225</v>
      </c>
      <c r="M15">
        <v>229</v>
      </c>
      <c r="Q15" s="36">
        <f aca="true" t="shared" si="0" ref="Q15:Q25">SUM(C15:M15)</f>
        <v>916</v>
      </c>
    </row>
    <row r="16" spans="1:17" ht="15">
      <c r="A16" s="34" t="s">
        <v>41</v>
      </c>
      <c r="B16" t="s">
        <v>39</v>
      </c>
      <c r="C16" s="4">
        <v>232</v>
      </c>
      <c r="D16" s="2"/>
      <c r="E16" s="2"/>
      <c r="F16" s="43"/>
      <c r="G16" s="4"/>
      <c r="H16" s="4"/>
      <c r="I16" s="13"/>
      <c r="J16" s="7">
        <v>224</v>
      </c>
      <c r="K16" s="3">
        <v>232</v>
      </c>
      <c r="L16" s="8">
        <v>226</v>
      </c>
      <c r="M16" s="3"/>
      <c r="N16" s="3"/>
      <c r="O16" s="3"/>
      <c r="P16" s="3"/>
      <c r="Q16" s="36">
        <f t="shared" si="0"/>
        <v>914</v>
      </c>
    </row>
    <row r="17" spans="1:17" ht="15">
      <c r="A17" s="34" t="s">
        <v>125</v>
      </c>
      <c r="B17" t="s">
        <v>126</v>
      </c>
      <c r="C17" s="2"/>
      <c r="D17" s="2"/>
      <c r="E17" s="4">
        <v>236</v>
      </c>
      <c r="F17" s="21">
        <v>234</v>
      </c>
      <c r="G17" s="4"/>
      <c r="H17" s="4"/>
      <c r="I17" s="13"/>
      <c r="J17" s="13"/>
      <c r="K17" s="3"/>
      <c r="L17" s="8">
        <v>232</v>
      </c>
      <c r="M17" s="3"/>
      <c r="N17" s="3"/>
      <c r="O17" s="3"/>
      <c r="P17" s="3"/>
      <c r="Q17" s="36">
        <f t="shared" si="0"/>
        <v>702</v>
      </c>
    </row>
    <row r="18" spans="1:17" ht="15">
      <c r="A18" s="34" t="s">
        <v>83</v>
      </c>
      <c r="B18" t="s">
        <v>119</v>
      </c>
      <c r="C18" s="2">
        <v>204</v>
      </c>
      <c r="D18" s="7">
        <v>232</v>
      </c>
      <c r="E18" s="2"/>
      <c r="F18" s="4"/>
      <c r="G18" s="4"/>
      <c r="H18" s="4"/>
      <c r="I18" s="13"/>
      <c r="J18" s="13"/>
      <c r="K18" s="3"/>
      <c r="L18" s="3">
        <v>233</v>
      </c>
      <c r="M18" s="3"/>
      <c r="N18" s="3"/>
      <c r="O18" s="3"/>
      <c r="P18" s="3"/>
      <c r="Q18" s="36">
        <f t="shared" si="0"/>
        <v>669</v>
      </c>
    </row>
    <row r="19" spans="1:17" ht="15">
      <c r="A19" s="34" t="s">
        <v>94</v>
      </c>
      <c r="B19" t="s">
        <v>119</v>
      </c>
      <c r="C19" s="4"/>
      <c r="D19" s="7">
        <v>220</v>
      </c>
      <c r="E19" s="4"/>
      <c r="F19" s="4"/>
      <c r="G19" s="4"/>
      <c r="H19" s="4"/>
      <c r="I19" s="13"/>
      <c r="J19" s="13"/>
      <c r="K19" s="8">
        <v>218</v>
      </c>
      <c r="L19" s="3"/>
      <c r="M19" s="3">
        <v>228</v>
      </c>
      <c r="N19" s="3"/>
      <c r="O19" s="3"/>
      <c r="P19" s="3"/>
      <c r="Q19" s="36">
        <f t="shared" si="0"/>
        <v>666</v>
      </c>
    </row>
    <row r="20" spans="1:17" ht="15">
      <c r="A20" s="34" t="s">
        <v>145</v>
      </c>
      <c r="B20" t="s">
        <v>39</v>
      </c>
      <c r="C20" s="2"/>
      <c r="D20" s="2"/>
      <c r="E20" s="2"/>
      <c r="H20" s="7">
        <v>221</v>
      </c>
      <c r="L20">
        <v>205</v>
      </c>
      <c r="M20" s="3">
        <v>232</v>
      </c>
      <c r="Q20" s="33">
        <f t="shared" si="0"/>
        <v>658</v>
      </c>
    </row>
    <row r="21" spans="1:17" ht="15">
      <c r="A21" s="34" t="s">
        <v>164</v>
      </c>
      <c r="B21" t="s">
        <v>119</v>
      </c>
      <c r="K21">
        <v>213</v>
      </c>
      <c r="L21" s="8">
        <v>214</v>
      </c>
      <c r="M21" s="3">
        <v>217</v>
      </c>
      <c r="Q21" s="33">
        <f t="shared" si="0"/>
        <v>644</v>
      </c>
    </row>
    <row r="22" spans="1:17" ht="15">
      <c r="A22" s="34" t="s">
        <v>38</v>
      </c>
      <c r="B22" s="25" t="s">
        <v>7</v>
      </c>
      <c r="C22" s="27">
        <v>237</v>
      </c>
      <c r="D22" s="2"/>
      <c r="E22" s="4"/>
      <c r="F22" s="4"/>
      <c r="G22" s="7">
        <v>235</v>
      </c>
      <c r="H22" s="4"/>
      <c r="I22" s="13"/>
      <c r="J22" s="13"/>
      <c r="K22" s="3"/>
      <c r="L22" s="3"/>
      <c r="M22" s="3"/>
      <c r="N22" s="3"/>
      <c r="O22" s="3"/>
      <c r="P22" s="3"/>
      <c r="Q22" s="35">
        <f t="shared" si="0"/>
        <v>472</v>
      </c>
    </row>
    <row r="23" spans="1:17" ht="15">
      <c r="A23" s="34" t="s">
        <v>124</v>
      </c>
      <c r="B23" t="s">
        <v>39</v>
      </c>
      <c r="C23" s="2"/>
      <c r="D23" s="2"/>
      <c r="E23" s="4"/>
      <c r="F23" s="4">
        <v>238</v>
      </c>
      <c r="G23" s="4"/>
      <c r="H23" s="4"/>
      <c r="I23" s="13"/>
      <c r="J23" s="13"/>
      <c r="K23" s="3"/>
      <c r="L23" s="8">
        <v>228</v>
      </c>
      <c r="M23" s="3"/>
      <c r="N23" s="3"/>
      <c r="O23" s="3"/>
      <c r="P23" s="3"/>
      <c r="Q23" s="36">
        <f t="shared" si="0"/>
        <v>466</v>
      </c>
    </row>
    <row r="24" spans="1:17" ht="15">
      <c r="A24" s="34" t="s">
        <v>183</v>
      </c>
      <c r="B24" t="s">
        <v>13</v>
      </c>
      <c r="L24" s="3">
        <v>238</v>
      </c>
      <c r="Q24" s="33">
        <f t="shared" si="0"/>
        <v>238</v>
      </c>
    </row>
    <row r="25" spans="1:17" ht="15">
      <c r="A25" s="34" t="s">
        <v>184</v>
      </c>
      <c r="B25" t="s">
        <v>120</v>
      </c>
      <c r="C25" s="7"/>
      <c r="D25" s="7"/>
      <c r="E25" s="7"/>
      <c r="F25" s="58"/>
      <c r="G25" s="7"/>
      <c r="H25" s="7"/>
      <c r="I25" s="58"/>
      <c r="J25" s="58"/>
      <c r="K25" s="8"/>
      <c r="L25" s="8">
        <v>237</v>
      </c>
      <c r="M25" s="8"/>
      <c r="N25" s="8"/>
      <c r="O25" s="8"/>
      <c r="P25" s="8"/>
      <c r="Q25" s="33">
        <f t="shared" si="0"/>
        <v>237</v>
      </c>
    </row>
    <row r="26" spans="1:17" ht="15">
      <c r="A26" s="34" t="s">
        <v>200</v>
      </c>
      <c r="B26" t="s">
        <v>80</v>
      </c>
      <c r="C26" s="2"/>
      <c r="D26" s="2"/>
      <c r="E26" s="2"/>
      <c r="G26" s="2"/>
      <c r="H26" s="2"/>
      <c r="M26" s="3">
        <v>236</v>
      </c>
      <c r="N26" s="3"/>
      <c r="O26" s="3"/>
      <c r="P26" s="3"/>
      <c r="Q26" s="33">
        <f>SUM(C26:P26)</f>
        <v>236</v>
      </c>
    </row>
    <row r="27" spans="1:17" ht="15">
      <c r="A27" s="34" t="s">
        <v>159</v>
      </c>
      <c r="B27" t="s">
        <v>157</v>
      </c>
      <c r="C27" s="2"/>
      <c r="D27" s="2"/>
      <c r="E27" s="2"/>
      <c r="I27" s="4">
        <v>232</v>
      </c>
      <c r="Q27" s="33">
        <f>SUM(C27:M27)</f>
        <v>232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24"/>
  <sheetViews>
    <sheetView zoomScalePageLayoutView="0" workbookViewId="0" topLeftCell="B1">
      <selection activeCell="A1" sqref="A1"/>
    </sheetView>
  </sheetViews>
  <sheetFormatPr defaultColWidth="8.8515625" defaultRowHeight="12.75"/>
  <cols>
    <col min="1" max="1" width="21.28125" style="0" customWidth="1"/>
    <col min="2" max="2" width="22.28125" style="0" customWidth="1"/>
    <col min="3" max="3" width="11.28125" style="1" bestFit="1" customWidth="1"/>
    <col min="4" max="4" width="9.140625" style="1" customWidth="1"/>
    <col min="5" max="5" width="10.57421875" style="1" customWidth="1"/>
    <col min="6" max="6" width="10.140625" style="1" customWidth="1"/>
    <col min="7" max="7" width="10.57421875" style="1" customWidth="1"/>
    <col min="8" max="8" width="10.421875" style="1" customWidth="1"/>
    <col min="9" max="9" width="14.00390625" style="1" customWidth="1"/>
    <col min="10" max="10" width="10.7109375" style="1" customWidth="1"/>
    <col min="11" max="11" width="11.57421875" style="1" customWidth="1"/>
    <col min="12" max="12" width="10.00390625" style="0" customWidth="1"/>
    <col min="14" max="14" width="9.8515625" style="0" bestFit="1" customWidth="1"/>
    <col min="15" max="15" width="14.00390625" style="0" customWidth="1"/>
    <col min="16" max="16" width="16.421875" style="0" customWidth="1"/>
  </cols>
  <sheetData>
    <row r="3" spans="1:17" ht="15.75">
      <c r="A3" s="12" t="s">
        <v>0</v>
      </c>
      <c r="B3" s="12" t="s">
        <v>1</v>
      </c>
      <c r="C3" s="12" t="s">
        <v>3</v>
      </c>
      <c r="D3" s="12" t="s">
        <v>4</v>
      </c>
      <c r="E3" s="12" t="s">
        <v>127</v>
      </c>
      <c r="F3" s="12" t="s">
        <v>6</v>
      </c>
      <c r="G3" s="12" t="s">
        <v>7</v>
      </c>
      <c r="H3" s="12" t="s">
        <v>8</v>
      </c>
      <c r="I3" s="12" t="s">
        <v>18</v>
      </c>
      <c r="J3" s="12" t="s">
        <v>9</v>
      </c>
      <c r="K3" s="12" t="s">
        <v>19</v>
      </c>
      <c r="L3" s="12" t="s">
        <v>12</v>
      </c>
      <c r="M3" s="12" t="s">
        <v>23</v>
      </c>
      <c r="N3" s="12" t="s">
        <v>188</v>
      </c>
      <c r="O3" s="12" t="s">
        <v>189</v>
      </c>
      <c r="P3" s="12" t="s">
        <v>193</v>
      </c>
      <c r="Q3" s="19" t="s">
        <v>2</v>
      </c>
    </row>
    <row r="4" spans="1:17" ht="15">
      <c r="A4" s="5" t="s">
        <v>44</v>
      </c>
      <c r="B4" s="5" t="s">
        <v>7</v>
      </c>
      <c r="C4" s="9">
        <v>233</v>
      </c>
      <c r="D4" s="4"/>
      <c r="E4" s="4"/>
      <c r="F4" s="7"/>
      <c r="G4" s="4"/>
      <c r="H4" s="4"/>
      <c r="I4" s="4"/>
      <c r="J4" s="4"/>
      <c r="K4" s="7"/>
      <c r="L4" s="3">
        <v>239</v>
      </c>
      <c r="M4" s="3">
        <v>236</v>
      </c>
      <c r="N4" s="8"/>
      <c r="O4" s="8">
        <v>232</v>
      </c>
      <c r="P4" s="3">
        <v>241</v>
      </c>
      <c r="Q4" s="18">
        <f>C4+L4+M4+P4</f>
        <v>949</v>
      </c>
    </row>
    <row r="5" spans="1:17" ht="15">
      <c r="A5" s="5" t="s">
        <v>45</v>
      </c>
      <c r="B5" s="5" t="s">
        <v>8</v>
      </c>
      <c r="C5" s="9">
        <v>231</v>
      </c>
      <c r="D5" s="9">
        <v>232</v>
      </c>
      <c r="E5" s="9"/>
      <c r="F5" s="11"/>
      <c r="G5" s="11">
        <v>229</v>
      </c>
      <c r="H5" s="6">
        <v>219</v>
      </c>
      <c r="I5" s="11"/>
      <c r="J5" s="6">
        <v>220</v>
      </c>
      <c r="K5" s="11">
        <v>230</v>
      </c>
      <c r="L5" s="9">
        <v>231</v>
      </c>
      <c r="M5" s="6">
        <v>208</v>
      </c>
      <c r="N5" s="6">
        <v>226</v>
      </c>
      <c r="O5" s="9">
        <v>231</v>
      </c>
      <c r="P5" s="6">
        <v>224</v>
      </c>
      <c r="Q5" s="47">
        <f>C5+D5+L5+O5</f>
        <v>925</v>
      </c>
    </row>
    <row r="6" spans="1:17" ht="15">
      <c r="A6" s="34" t="s">
        <v>97</v>
      </c>
      <c r="B6" s="34" t="s">
        <v>7</v>
      </c>
      <c r="C6" s="2"/>
      <c r="D6" s="7">
        <v>217</v>
      </c>
      <c r="E6" s="4"/>
      <c r="F6" s="2"/>
      <c r="G6" s="4">
        <v>230</v>
      </c>
      <c r="H6" s="7">
        <v>219</v>
      </c>
      <c r="I6" s="2"/>
      <c r="J6" s="4">
        <v>230</v>
      </c>
      <c r="L6" s="3">
        <v>231</v>
      </c>
      <c r="M6" s="3">
        <v>233</v>
      </c>
      <c r="N6" s="3"/>
      <c r="O6" s="3"/>
      <c r="P6" s="3"/>
      <c r="Q6" s="33">
        <f>G6+M6+J6+L6</f>
        <v>924</v>
      </c>
    </row>
    <row r="7" spans="1:17" ht="15">
      <c r="A7" t="s">
        <v>96</v>
      </c>
      <c r="B7" t="s">
        <v>80</v>
      </c>
      <c r="C7" s="2"/>
      <c r="D7" s="4">
        <v>229</v>
      </c>
      <c r="E7" s="4"/>
      <c r="F7" s="2"/>
      <c r="G7" s="2"/>
      <c r="H7" s="4">
        <v>233</v>
      </c>
      <c r="I7" s="2"/>
      <c r="J7" s="7">
        <v>227</v>
      </c>
      <c r="K7" s="4">
        <v>232</v>
      </c>
      <c r="L7" s="4">
        <v>229</v>
      </c>
      <c r="M7" s="3"/>
      <c r="N7" s="3"/>
      <c r="O7" s="3"/>
      <c r="P7" s="3"/>
      <c r="Q7" s="36">
        <f>D7+H7+K7+L7</f>
        <v>923</v>
      </c>
    </row>
    <row r="8" spans="1:17" ht="15">
      <c r="A8" t="s">
        <v>46</v>
      </c>
      <c r="B8" t="s">
        <v>119</v>
      </c>
      <c r="C8" s="4">
        <v>227</v>
      </c>
      <c r="D8" s="4">
        <v>228</v>
      </c>
      <c r="E8" s="4"/>
      <c r="F8" s="4">
        <v>226</v>
      </c>
      <c r="G8" s="4"/>
      <c r="H8" s="4"/>
      <c r="I8" s="4"/>
      <c r="J8" s="4"/>
      <c r="K8" s="4">
        <v>221</v>
      </c>
      <c r="L8" s="57">
        <v>215</v>
      </c>
      <c r="M8" s="8">
        <v>219</v>
      </c>
      <c r="N8" s="8"/>
      <c r="O8" s="8"/>
      <c r="P8" s="8"/>
      <c r="Q8" s="36">
        <f>C8+D8+F8+K8</f>
        <v>902</v>
      </c>
    </row>
    <row r="9" spans="1:17" ht="15">
      <c r="A9" t="s">
        <v>152</v>
      </c>
      <c r="B9" t="s">
        <v>7</v>
      </c>
      <c r="C9" s="2"/>
      <c r="D9" s="4"/>
      <c r="E9" s="4"/>
      <c r="F9" s="4"/>
      <c r="G9" s="7">
        <v>217</v>
      </c>
      <c r="H9" s="4"/>
      <c r="I9" s="4"/>
      <c r="J9" s="4"/>
      <c r="K9" s="7"/>
      <c r="L9" s="3"/>
      <c r="M9" s="8">
        <v>226</v>
      </c>
      <c r="N9" s="3"/>
      <c r="O9" s="3">
        <v>228</v>
      </c>
      <c r="P9" s="8">
        <v>227</v>
      </c>
      <c r="Q9" s="33">
        <f>SUM(C9:P9)</f>
        <v>898</v>
      </c>
    </row>
    <row r="10" spans="1:17" ht="15">
      <c r="A10" t="s">
        <v>47</v>
      </c>
      <c r="B10" t="s">
        <v>7</v>
      </c>
      <c r="C10" s="7">
        <v>222</v>
      </c>
      <c r="D10" s="27"/>
      <c r="E10" s="27"/>
      <c r="F10" s="26"/>
      <c r="G10" s="27">
        <v>231</v>
      </c>
      <c r="H10" s="30"/>
      <c r="I10" s="30">
        <v>217</v>
      </c>
      <c r="J10" s="27"/>
      <c r="K10" s="32"/>
      <c r="L10" s="31">
        <v>224</v>
      </c>
      <c r="M10" s="29"/>
      <c r="N10" s="29"/>
      <c r="O10" s="29"/>
      <c r="P10" s="29"/>
      <c r="Q10" s="35">
        <f>SUM(C10:M10)</f>
        <v>894</v>
      </c>
    </row>
    <row r="11" spans="1:17" ht="15">
      <c r="A11" s="34" t="s">
        <v>128</v>
      </c>
      <c r="B11" s="34" t="s">
        <v>39</v>
      </c>
      <c r="C11" s="2"/>
      <c r="D11" s="2"/>
      <c r="E11" s="2">
        <v>204</v>
      </c>
      <c r="F11" s="4">
        <v>215</v>
      </c>
      <c r="G11" s="7"/>
      <c r="H11" s="4">
        <v>218</v>
      </c>
      <c r="I11" s="4"/>
      <c r="J11" s="13"/>
      <c r="K11" s="13"/>
      <c r="L11" s="3">
        <v>213</v>
      </c>
      <c r="M11" s="3">
        <v>208</v>
      </c>
      <c r="N11" s="3"/>
      <c r="O11" s="3"/>
      <c r="P11" s="3"/>
      <c r="Q11" s="36">
        <f>F11+H11+L11+M11</f>
        <v>854</v>
      </c>
    </row>
    <row r="12" spans="1:17" ht="15">
      <c r="A12" t="s">
        <v>172</v>
      </c>
      <c r="B12" t="s">
        <v>122</v>
      </c>
      <c r="C12" s="2"/>
      <c r="D12" s="2"/>
      <c r="E12" s="2"/>
      <c r="F12" s="2"/>
      <c r="I12" s="2"/>
      <c r="J12" s="7">
        <v>183</v>
      </c>
      <c r="L12" s="8">
        <v>199</v>
      </c>
      <c r="M12" s="3">
        <v>210</v>
      </c>
      <c r="N12" s="3">
        <v>209</v>
      </c>
      <c r="O12" s="3">
        <v>217</v>
      </c>
      <c r="P12" s="3">
        <v>203</v>
      </c>
      <c r="Q12" s="33">
        <f>P12+M12+N12+O12</f>
        <v>839</v>
      </c>
    </row>
    <row r="13" spans="1:17" ht="15">
      <c r="A13" t="s">
        <v>171</v>
      </c>
      <c r="B13" t="s">
        <v>122</v>
      </c>
      <c r="C13" s="2"/>
      <c r="D13" s="2"/>
      <c r="E13" s="2"/>
      <c r="F13" s="2"/>
      <c r="G13" s="2"/>
      <c r="I13" s="2"/>
      <c r="J13" s="4">
        <v>234</v>
      </c>
      <c r="L13">
        <v>232</v>
      </c>
      <c r="O13">
        <v>224</v>
      </c>
      <c r="Q13" s="33">
        <f>SUM(C13:P13)</f>
        <v>690</v>
      </c>
    </row>
    <row r="14" spans="1:17" ht="15">
      <c r="A14" t="s">
        <v>160</v>
      </c>
      <c r="B14" t="s">
        <v>157</v>
      </c>
      <c r="C14" s="2"/>
      <c r="D14" s="2"/>
      <c r="E14" s="2"/>
      <c r="F14" s="2"/>
      <c r="G14" s="4"/>
      <c r="H14" s="4"/>
      <c r="I14" s="4">
        <v>230</v>
      </c>
      <c r="J14" s="7">
        <v>224</v>
      </c>
      <c r="K14" s="7">
        <v>219</v>
      </c>
      <c r="L14" s="3"/>
      <c r="M14" s="3"/>
      <c r="N14" s="3"/>
      <c r="O14" s="3"/>
      <c r="P14" s="3"/>
      <c r="Q14" s="33">
        <f>SUM(C14:M14)</f>
        <v>673</v>
      </c>
    </row>
    <row r="15" spans="1:17" ht="15">
      <c r="A15" s="25" t="s">
        <v>98</v>
      </c>
      <c r="B15" s="25" t="s">
        <v>119</v>
      </c>
      <c r="C15" s="26"/>
      <c r="D15" s="27">
        <v>228</v>
      </c>
      <c r="E15" s="27"/>
      <c r="F15" s="26"/>
      <c r="G15" s="30"/>
      <c r="H15" s="30"/>
      <c r="I15" s="27"/>
      <c r="J15" s="27"/>
      <c r="K15" s="32"/>
      <c r="L15" s="29"/>
      <c r="M15" s="31">
        <v>224</v>
      </c>
      <c r="N15" s="29"/>
      <c r="O15" s="29"/>
      <c r="P15" s="29"/>
      <c r="Q15" s="35">
        <f>SUM(C15:P15)</f>
        <v>452</v>
      </c>
    </row>
    <row r="16" spans="1:17" ht="15">
      <c r="A16" t="s">
        <v>151</v>
      </c>
      <c r="B16" t="s">
        <v>7</v>
      </c>
      <c r="D16" s="9"/>
      <c r="E16" s="9"/>
      <c r="F16" s="11"/>
      <c r="G16" s="11">
        <v>220</v>
      </c>
      <c r="H16" s="6"/>
      <c r="I16" s="11"/>
      <c r="J16" s="6"/>
      <c r="K16" s="9"/>
      <c r="L16" s="10">
        <v>226</v>
      </c>
      <c r="M16" s="6"/>
      <c r="N16" s="6"/>
      <c r="O16" s="6"/>
      <c r="P16" s="6"/>
      <c r="Q16" s="33">
        <f aca="true" t="shared" si="0" ref="Q16:Q21">SUM(C16:M16)</f>
        <v>446</v>
      </c>
    </row>
    <row r="17" spans="1:17" ht="15">
      <c r="A17" t="s">
        <v>95</v>
      </c>
      <c r="B17" t="s">
        <v>64</v>
      </c>
      <c r="C17" s="2"/>
      <c r="D17" s="4">
        <v>230</v>
      </c>
      <c r="E17" s="4"/>
      <c r="F17" s="2"/>
      <c r="G17" s="4"/>
      <c r="H17" s="7"/>
      <c r="I17" s="4"/>
      <c r="J17" s="4"/>
      <c r="K17" s="7"/>
      <c r="L17" s="8">
        <v>213</v>
      </c>
      <c r="M17" s="3"/>
      <c r="N17" s="3"/>
      <c r="O17" s="3"/>
      <c r="P17" s="3"/>
      <c r="Q17" s="36">
        <f t="shared" si="0"/>
        <v>443</v>
      </c>
    </row>
    <row r="18" spans="1:17" ht="15">
      <c r="A18" t="s">
        <v>161</v>
      </c>
      <c r="B18" t="s">
        <v>157</v>
      </c>
      <c r="C18" s="2"/>
      <c r="D18" s="2"/>
      <c r="E18" s="2"/>
      <c r="F18" s="2"/>
      <c r="G18" s="2"/>
      <c r="H18" s="2"/>
      <c r="I18" s="4">
        <v>219</v>
      </c>
      <c r="J18" s="13"/>
      <c r="K18" s="4"/>
      <c r="M18" s="8">
        <v>209</v>
      </c>
      <c r="N18" s="3"/>
      <c r="O18" s="3"/>
      <c r="P18" s="3"/>
      <c r="Q18" s="33">
        <f t="shared" si="0"/>
        <v>428</v>
      </c>
    </row>
    <row r="19" spans="1:17" ht="15">
      <c r="A19" t="s">
        <v>179</v>
      </c>
      <c r="B19" t="s">
        <v>39</v>
      </c>
      <c r="C19" s="2"/>
      <c r="D19" s="2"/>
      <c r="E19" s="2"/>
      <c r="F19" s="2"/>
      <c r="I19" s="2"/>
      <c r="L19" s="3">
        <v>234</v>
      </c>
      <c r="Q19" s="33">
        <f t="shared" si="0"/>
        <v>234</v>
      </c>
    </row>
    <row r="20" spans="1:17" ht="15">
      <c r="A20" t="s">
        <v>177</v>
      </c>
      <c r="B20" t="s">
        <v>122</v>
      </c>
      <c r="C20" s="2"/>
      <c r="D20" s="2"/>
      <c r="E20" s="2"/>
      <c r="F20" s="2"/>
      <c r="L20" s="3">
        <v>217</v>
      </c>
      <c r="M20" s="3"/>
      <c r="N20" s="3"/>
      <c r="O20" s="3"/>
      <c r="P20" s="3"/>
      <c r="Q20" s="36">
        <f t="shared" si="0"/>
        <v>217</v>
      </c>
    </row>
    <row r="21" spans="1:17" ht="15">
      <c r="A21" t="s">
        <v>178</v>
      </c>
      <c r="B21" t="s">
        <v>17</v>
      </c>
      <c r="C21" s="2"/>
      <c r="D21" s="2"/>
      <c r="E21" s="2"/>
      <c r="F21" s="2"/>
      <c r="G21" s="2"/>
      <c r="H21" s="2"/>
      <c r="I21" s="2"/>
      <c r="L21" s="3">
        <v>195</v>
      </c>
      <c r="Q21" s="33">
        <f t="shared" si="0"/>
        <v>195</v>
      </c>
    </row>
    <row r="22" spans="3:17" ht="15">
      <c r="C22" s="2"/>
      <c r="D22" s="2"/>
      <c r="E22" s="2"/>
      <c r="F22" s="2"/>
      <c r="I22" s="2"/>
      <c r="Q22" s="17"/>
    </row>
    <row r="23" spans="3:6" ht="12.75">
      <c r="C23" s="2"/>
      <c r="D23" s="2"/>
      <c r="E23" s="2"/>
      <c r="F23" s="2"/>
    </row>
    <row r="24" spans="3:6" ht="12.75">
      <c r="C24" s="2"/>
      <c r="D24" s="2"/>
      <c r="E24" s="2"/>
      <c r="F24" s="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Q21"/>
  <sheetViews>
    <sheetView zoomScalePageLayoutView="0" workbookViewId="0" topLeftCell="A2">
      <selection activeCell="A2" sqref="A2"/>
    </sheetView>
  </sheetViews>
  <sheetFormatPr defaultColWidth="8.8515625" defaultRowHeight="12.75"/>
  <cols>
    <col min="1" max="1" width="20.7109375" style="0" customWidth="1"/>
    <col min="2" max="2" width="22.140625" style="0" customWidth="1"/>
    <col min="3" max="3" width="14.140625" style="1" customWidth="1"/>
    <col min="4" max="4" width="9.140625" style="1" customWidth="1"/>
    <col min="5" max="5" width="8.7109375" style="1" customWidth="1"/>
    <col min="6" max="6" width="10.57421875" style="1" customWidth="1"/>
    <col min="7" max="7" width="10.421875" style="1" customWidth="1"/>
    <col min="8" max="8" width="12.421875" style="1" customWidth="1"/>
    <col min="9" max="9" width="9.140625" style="1" customWidth="1"/>
    <col min="10" max="10" width="9.8515625" style="1" customWidth="1"/>
    <col min="11" max="11" width="12.28125" style="0" customWidth="1"/>
    <col min="12" max="12" width="9.8515625" style="0" customWidth="1"/>
    <col min="14" max="14" width="11.421875" style="0" customWidth="1"/>
    <col min="15" max="15" width="13.7109375" style="0" customWidth="1"/>
    <col min="16" max="16" width="16.7109375" style="0" customWidth="1"/>
  </cols>
  <sheetData>
    <row r="3" spans="1:17" ht="15.75">
      <c r="A3" s="12" t="s">
        <v>0</v>
      </c>
      <c r="B3" s="12" t="s">
        <v>1</v>
      </c>
      <c r="C3" s="12" t="s">
        <v>3</v>
      </c>
      <c r="D3" s="12" t="s">
        <v>4</v>
      </c>
      <c r="E3" s="12" t="s">
        <v>49</v>
      </c>
      <c r="F3" s="12" t="s">
        <v>6</v>
      </c>
      <c r="G3" s="12" t="s">
        <v>7</v>
      </c>
      <c r="H3" s="12" t="s">
        <v>8</v>
      </c>
      <c r="I3" s="12" t="s">
        <v>18</v>
      </c>
      <c r="J3" s="12" t="s">
        <v>9</v>
      </c>
      <c r="K3" s="12" t="s">
        <v>19</v>
      </c>
      <c r="L3" s="12" t="s">
        <v>12</v>
      </c>
      <c r="M3" s="12" t="s">
        <v>23</v>
      </c>
      <c r="N3" s="12" t="s">
        <v>188</v>
      </c>
      <c r="O3" s="12" t="s">
        <v>189</v>
      </c>
      <c r="P3" s="12" t="s">
        <v>190</v>
      </c>
      <c r="Q3" s="19" t="s">
        <v>2</v>
      </c>
    </row>
    <row r="4" spans="1:17" ht="15">
      <c r="A4" s="34" t="s">
        <v>56</v>
      </c>
      <c r="B4" s="34" t="s">
        <v>7</v>
      </c>
      <c r="C4" s="23">
        <v>235</v>
      </c>
      <c r="D4" s="7">
        <v>235</v>
      </c>
      <c r="E4" s="7">
        <v>238</v>
      </c>
      <c r="F4" s="4">
        <v>241</v>
      </c>
      <c r="G4" s="4">
        <v>243</v>
      </c>
      <c r="H4" s="4">
        <v>241</v>
      </c>
      <c r="I4" s="4"/>
      <c r="J4" s="7">
        <v>236</v>
      </c>
      <c r="K4" s="8">
        <v>236</v>
      </c>
      <c r="L4" s="8">
        <v>238</v>
      </c>
      <c r="M4" s="57">
        <v>238</v>
      </c>
      <c r="N4" s="3">
        <v>240</v>
      </c>
      <c r="O4" s="8">
        <v>235</v>
      </c>
      <c r="P4" s="8">
        <v>238</v>
      </c>
      <c r="Q4" s="17">
        <f>N4+F4+G4+H4</f>
        <v>965</v>
      </c>
    </row>
    <row r="5" spans="1:17" ht="15">
      <c r="A5" s="5" t="s">
        <v>48</v>
      </c>
      <c r="B5" s="5" t="s">
        <v>17</v>
      </c>
      <c r="C5" s="10">
        <v>240</v>
      </c>
      <c r="D5" s="20">
        <v>233</v>
      </c>
      <c r="E5" s="20">
        <v>226</v>
      </c>
      <c r="F5" s="11">
        <v>232</v>
      </c>
      <c r="G5" s="20"/>
      <c r="H5" s="5">
        <v>229</v>
      </c>
      <c r="I5" s="6"/>
      <c r="J5" s="20">
        <v>234</v>
      </c>
      <c r="K5" s="10">
        <v>236</v>
      </c>
      <c r="L5" s="10">
        <v>238</v>
      </c>
      <c r="M5" s="20">
        <v>221</v>
      </c>
      <c r="N5" s="5"/>
      <c r="O5" s="10">
        <v>238</v>
      </c>
      <c r="P5" s="20">
        <v>229</v>
      </c>
      <c r="Q5" s="47">
        <f>C5+L5+O5+K5</f>
        <v>952</v>
      </c>
    </row>
    <row r="6" spans="1:17" ht="15">
      <c r="A6" t="s">
        <v>50</v>
      </c>
      <c r="B6" t="s">
        <v>17</v>
      </c>
      <c r="C6" s="4">
        <v>239</v>
      </c>
      <c r="D6" s="7">
        <v>231</v>
      </c>
      <c r="E6" s="4">
        <v>234</v>
      </c>
      <c r="F6" s="4">
        <v>235</v>
      </c>
      <c r="G6" s="2"/>
      <c r="H6" s="4"/>
      <c r="I6" s="7">
        <v>230</v>
      </c>
      <c r="J6" s="4">
        <v>238</v>
      </c>
      <c r="L6">
        <v>229</v>
      </c>
      <c r="M6" s="8"/>
      <c r="N6" s="8"/>
      <c r="O6" s="8"/>
      <c r="P6" s="8"/>
      <c r="Q6" s="36">
        <f>C6+E6+F6+J6</f>
        <v>946</v>
      </c>
    </row>
    <row r="7" spans="1:17" ht="15">
      <c r="A7" t="s">
        <v>51</v>
      </c>
      <c r="B7" t="s">
        <v>19</v>
      </c>
      <c r="C7" s="7">
        <v>238</v>
      </c>
      <c r="D7" s="4"/>
      <c r="E7" s="7"/>
      <c r="F7" s="4"/>
      <c r="G7" s="7">
        <v>237</v>
      </c>
      <c r="H7" s="7">
        <v>229</v>
      </c>
      <c r="I7" s="4"/>
      <c r="J7" s="13"/>
      <c r="K7" s="3"/>
      <c r="L7" s="3"/>
      <c r="M7" s="3"/>
      <c r="N7" s="3"/>
      <c r="O7" s="3"/>
      <c r="P7" s="3">
        <v>239</v>
      </c>
      <c r="Q7" s="36">
        <f>SUM(C7:P7)</f>
        <v>943</v>
      </c>
    </row>
    <row r="8" spans="1:17" ht="15">
      <c r="A8" s="34" t="s">
        <v>59</v>
      </c>
      <c r="B8" s="34" t="s">
        <v>60</v>
      </c>
      <c r="C8" s="7">
        <v>228</v>
      </c>
      <c r="D8" s="4">
        <v>237</v>
      </c>
      <c r="E8" s="7">
        <v>234</v>
      </c>
      <c r="F8" s="4">
        <v>234</v>
      </c>
      <c r="G8" s="2"/>
      <c r="H8" s="7"/>
      <c r="I8" s="4">
        <v>234</v>
      </c>
      <c r="J8" s="4">
        <v>236</v>
      </c>
      <c r="L8" s="8">
        <v>227</v>
      </c>
      <c r="M8" s="57">
        <v>234</v>
      </c>
      <c r="N8" s="8">
        <v>234</v>
      </c>
      <c r="O8" s="8">
        <v>233</v>
      </c>
      <c r="P8" s="8">
        <v>230</v>
      </c>
      <c r="Q8" s="36">
        <f>D8+F8+I8+J8</f>
        <v>941</v>
      </c>
    </row>
    <row r="9" spans="1:17" ht="15">
      <c r="A9" s="34" t="s">
        <v>165</v>
      </c>
      <c r="B9" s="34" t="s">
        <v>80</v>
      </c>
      <c r="C9" s="2"/>
      <c r="D9" s="2"/>
      <c r="J9" s="4">
        <v>236</v>
      </c>
      <c r="K9" s="3">
        <v>232</v>
      </c>
      <c r="L9">
        <v>218</v>
      </c>
      <c r="M9" s="3">
        <v>228</v>
      </c>
      <c r="N9" s="8">
        <v>227</v>
      </c>
      <c r="O9" s="3">
        <v>236</v>
      </c>
      <c r="Q9" s="33">
        <f>J9+K9+M9+O9</f>
        <v>932</v>
      </c>
    </row>
    <row r="10" spans="1:17" ht="15">
      <c r="A10" s="34" t="s">
        <v>100</v>
      </c>
      <c r="B10" s="34" t="s">
        <v>80</v>
      </c>
      <c r="C10" s="2"/>
      <c r="D10" s="7">
        <v>227</v>
      </c>
      <c r="E10" s="2"/>
      <c r="L10" s="3">
        <v>230</v>
      </c>
      <c r="N10" s="3">
        <v>233</v>
      </c>
      <c r="O10" s="3">
        <v>231</v>
      </c>
      <c r="P10" s="3">
        <v>235</v>
      </c>
      <c r="Q10" s="33">
        <f>P10+O10+N10+L10</f>
        <v>929</v>
      </c>
    </row>
    <row r="11" spans="1:17" ht="15">
      <c r="A11" s="34" t="s">
        <v>99</v>
      </c>
      <c r="B11" s="34" t="s">
        <v>119</v>
      </c>
      <c r="C11" s="4"/>
      <c r="D11" s="4">
        <v>232</v>
      </c>
      <c r="E11" s="4"/>
      <c r="F11" s="4"/>
      <c r="G11" s="13"/>
      <c r="H11" s="13"/>
      <c r="I11" s="4">
        <v>230</v>
      </c>
      <c r="J11" s="7"/>
      <c r="K11" s="3">
        <v>233</v>
      </c>
      <c r="L11" s="8">
        <v>226</v>
      </c>
      <c r="M11" s="3">
        <v>233</v>
      </c>
      <c r="N11" s="8"/>
      <c r="O11" s="8"/>
      <c r="P11" s="8"/>
      <c r="Q11" s="33">
        <f>D11+I11+K11+M11</f>
        <v>928</v>
      </c>
    </row>
    <row r="12" spans="1:17" ht="15">
      <c r="A12" s="34" t="s">
        <v>102</v>
      </c>
      <c r="B12" s="34" t="s">
        <v>122</v>
      </c>
      <c r="C12" s="2"/>
      <c r="D12" s="7">
        <v>226</v>
      </c>
      <c r="E12" s="2">
        <v>218</v>
      </c>
      <c r="F12" s="43">
        <v>237</v>
      </c>
      <c r="G12" s="4">
        <v>228</v>
      </c>
      <c r="H12" s="2">
        <v>221</v>
      </c>
      <c r="I12" s="7">
        <v>227</v>
      </c>
      <c r="J12" s="4">
        <v>231</v>
      </c>
      <c r="K12" s="3">
        <v>230</v>
      </c>
      <c r="L12">
        <v>223</v>
      </c>
      <c r="M12">
        <v>221</v>
      </c>
      <c r="Q12" s="33">
        <f>K12+F12+G12+J12</f>
        <v>926</v>
      </c>
    </row>
    <row r="13" spans="1:17" ht="15">
      <c r="A13" s="34" t="s">
        <v>57</v>
      </c>
      <c r="B13" s="34" t="s">
        <v>58</v>
      </c>
      <c r="C13" s="7">
        <v>229</v>
      </c>
      <c r="D13" s="23"/>
      <c r="E13" s="4"/>
      <c r="F13" s="4"/>
      <c r="G13" s="13"/>
      <c r="H13" s="13"/>
      <c r="I13" s="4">
        <v>237</v>
      </c>
      <c r="J13" s="7">
        <v>229</v>
      </c>
      <c r="K13" s="8">
        <v>230</v>
      </c>
      <c r="L13" s="3"/>
      <c r="M13" s="3"/>
      <c r="N13" s="3"/>
      <c r="O13" s="3"/>
      <c r="P13" s="3"/>
      <c r="Q13" s="36">
        <f>SUM(C13:M13)</f>
        <v>925</v>
      </c>
    </row>
    <row r="14" spans="1:17" ht="15">
      <c r="A14" s="34" t="s">
        <v>101</v>
      </c>
      <c r="B14" s="34" t="s">
        <v>7</v>
      </c>
      <c r="C14" s="2"/>
      <c r="D14" s="7">
        <v>227</v>
      </c>
      <c r="E14" s="2"/>
      <c r="G14" s="7">
        <v>222</v>
      </c>
      <c r="H14" s="2">
        <v>220</v>
      </c>
      <c r="J14" s="7">
        <v>221</v>
      </c>
      <c r="K14" s="8">
        <v>226</v>
      </c>
      <c r="L14" s="3">
        <v>228</v>
      </c>
      <c r="N14" s="3">
        <v>238</v>
      </c>
      <c r="O14" s="3">
        <v>229</v>
      </c>
      <c r="P14" s="3">
        <v>227</v>
      </c>
      <c r="Q14" s="33">
        <f>O14+N14+L14+P14</f>
        <v>922</v>
      </c>
    </row>
    <row r="15" spans="1:17" ht="15">
      <c r="A15" s="34" t="s">
        <v>170</v>
      </c>
      <c r="B15" s="34" t="s">
        <v>122</v>
      </c>
      <c r="J15" s="4">
        <v>236</v>
      </c>
      <c r="L15">
        <v>225</v>
      </c>
      <c r="M15">
        <v>231</v>
      </c>
      <c r="O15">
        <v>170</v>
      </c>
      <c r="Q15" s="33">
        <f>SUM(C15:P15)</f>
        <v>862</v>
      </c>
    </row>
    <row r="16" spans="1:17" ht="15">
      <c r="A16" s="34" t="s">
        <v>169</v>
      </c>
      <c r="B16" s="34" t="s">
        <v>122</v>
      </c>
      <c r="C16" s="2"/>
      <c r="D16" s="2"/>
      <c r="J16" s="4">
        <v>240</v>
      </c>
      <c r="L16">
        <v>230</v>
      </c>
      <c r="O16">
        <v>232</v>
      </c>
      <c r="Q16" s="33">
        <f>SUM(C16:P16)</f>
        <v>702</v>
      </c>
    </row>
    <row r="17" spans="1:17" ht="15">
      <c r="A17" t="s">
        <v>52</v>
      </c>
      <c r="B17" t="s">
        <v>8</v>
      </c>
      <c r="C17" s="4">
        <v>236</v>
      </c>
      <c r="D17" s="4"/>
      <c r="E17" s="7"/>
      <c r="F17" s="4"/>
      <c r="G17" s="2"/>
      <c r="I17" s="2"/>
      <c r="L17">
        <v>234</v>
      </c>
      <c r="M17" s="3"/>
      <c r="N17" s="3"/>
      <c r="O17" s="3"/>
      <c r="P17" s="3"/>
      <c r="Q17" s="33">
        <f>SUM(C17:M17)</f>
        <v>470</v>
      </c>
    </row>
    <row r="18" spans="1:17" ht="15">
      <c r="A18" s="34" t="s">
        <v>54</v>
      </c>
      <c r="B18" s="34" t="s">
        <v>55</v>
      </c>
      <c r="C18" s="4">
        <v>235</v>
      </c>
      <c r="D18" s="7">
        <v>232</v>
      </c>
      <c r="E18" s="7"/>
      <c r="F18" s="4"/>
      <c r="G18" s="2"/>
      <c r="H18" s="7"/>
      <c r="I18" s="7"/>
      <c r="J18" s="2"/>
      <c r="K18" s="4"/>
      <c r="L18" s="2"/>
      <c r="M18" s="3"/>
      <c r="N18" s="3"/>
      <c r="O18" s="3"/>
      <c r="P18" s="3"/>
      <c r="Q18" s="36">
        <v>467</v>
      </c>
    </row>
    <row r="19" spans="1:17" ht="15">
      <c r="A19" s="34" t="s">
        <v>162</v>
      </c>
      <c r="B19" s="34" t="s">
        <v>58</v>
      </c>
      <c r="I19" s="7">
        <v>226</v>
      </c>
      <c r="J19" s="4">
        <v>230</v>
      </c>
      <c r="Q19" s="33">
        <f>SUM(C19:M19)</f>
        <v>456</v>
      </c>
    </row>
    <row r="20" spans="1:17" ht="15">
      <c r="A20" s="25" t="s">
        <v>53</v>
      </c>
      <c r="B20" s="25" t="s">
        <v>19</v>
      </c>
      <c r="C20" s="27">
        <v>236</v>
      </c>
      <c r="D20" s="27"/>
      <c r="E20" s="30"/>
      <c r="F20" s="27"/>
      <c r="G20" s="26"/>
      <c r="H20" s="28"/>
      <c r="I20" s="26"/>
      <c r="J20" s="28"/>
      <c r="K20" s="25"/>
      <c r="L20" s="29"/>
      <c r="M20" s="25"/>
      <c r="N20" s="25"/>
      <c r="O20" s="25"/>
      <c r="P20" s="25"/>
      <c r="Q20" s="37">
        <v>236</v>
      </c>
    </row>
    <row r="21" spans="1:17" ht="15">
      <c r="A21" s="34" t="s">
        <v>203</v>
      </c>
      <c r="B21" s="34" t="s">
        <v>122</v>
      </c>
      <c r="O21" s="3">
        <v>227</v>
      </c>
      <c r="Q21" s="33">
        <f>SUM(C21:P21)</f>
        <v>227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R20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26.7109375" style="0" customWidth="1"/>
    <col min="2" max="2" width="18.7109375" style="0" customWidth="1"/>
    <col min="3" max="3" width="12.28125" style="1" customWidth="1"/>
    <col min="4" max="4" width="9.140625" style="1" customWidth="1"/>
    <col min="5" max="5" width="8.7109375" style="1" customWidth="1"/>
    <col min="6" max="6" width="10.57421875" style="1" customWidth="1"/>
    <col min="7" max="7" width="8.8515625" style="1" customWidth="1"/>
    <col min="8" max="8" width="10.28125" style="1" customWidth="1"/>
    <col min="9" max="9" width="9.140625" style="1" customWidth="1"/>
    <col min="10" max="10" width="11.28125" style="1" customWidth="1"/>
    <col min="11" max="11" width="9.8515625" style="0" customWidth="1"/>
    <col min="12" max="12" width="11.28125" style="0" customWidth="1"/>
    <col min="13" max="14" width="10.421875" style="0" customWidth="1"/>
    <col min="15" max="15" width="14.421875" style="0" customWidth="1"/>
    <col min="16" max="16" width="15.28125" style="0" customWidth="1"/>
  </cols>
  <sheetData>
    <row r="3" spans="1:17" ht="15.75">
      <c r="A3" s="12" t="s">
        <v>0</v>
      </c>
      <c r="B3" s="12" t="s">
        <v>1</v>
      </c>
      <c r="C3" s="12" t="s">
        <v>3</v>
      </c>
      <c r="D3" s="12" t="s">
        <v>4</v>
      </c>
      <c r="E3" s="12" t="s">
        <v>31</v>
      </c>
      <c r="F3" s="12" t="s">
        <v>6</v>
      </c>
      <c r="G3" s="12" t="s">
        <v>7</v>
      </c>
      <c r="H3" s="12" t="s">
        <v>8</v>
      </c>
      <c r="I3" s="12" t="s">
        <v>18</v>
      </c>
      <c r="J3" s="12" t="s">
        <v>61</v>
      </c>
      <c r="K3" s="12" t="s">
        <v>19</v>
      </c>
      <c r="L3" s="12" t="s">
        <v>12</v>
      </c>
      <c r="M3" s="12" t="s">
        <v>23</v>
      </c>
      <c r="N3" s="12" t="s">
        <v>188</v>
      </c>
      <c r="O3" s="12" t="s">
        <v>189</v>
      </c>
      <c r="P3" s="12" t="s">
        <v>190</v>
      </c>
      <c r="Q3" s="19" t="s">
        <v>2</v>
      </c>
    </row>
    <row r="4" spans="1:17" ht="15">
      <c r="A4" t="s">
        <v>63</v>
      </c>
      <c r="B4" t="s">
        <v>64</v>
      </c>
      <c r="C4" s="52">
        <v>240</v>
      </c>
      <c r="D4" s="43">
        <v>242</v>
      </c>
      <c r="E4" s="2">
        <v>240</v>
      </c>
      <c r="F4" s="4">
        <v>246</v>
      </c>
      <c r="G4" s="4">
        <v>241</v>
      </c>
      <c r="H4" s="21">
        <v>233</v>
      </c>
      <c r="I4" s="7">
        <v>240</v>
      </c>
      <c r="J4" s="23">
        <v>235</v>
      </c>
      <c r="K4" s="8">
        <v>240</v>
      </c>
      <c r="L4" s="3">
        <v>242</v>
      </c>
      <c r="M4" s="8">
        <v>241</v>
      </c>
      <c r="N4" s="8">
        <v>241</v>
      </c>
      <c r="O4" s="8">
        <v>231</v>
      </c>
      <c r="P4" s="8">
        <v>237</v>
      </c>
      <c r="Q4" s="17">
        <f>L4+D4+F4+G4</f>
        <v>971</v>
      </c>
    </row>
    <row r="5" spans="1:17" ht="15">
      <c r="A5" s="34" t="s">
        <v>105</v>
      </c>
      <c r="B5" s="34" t="s">
        <v>55</v>
      </c>
      <c r="C5" s="4"/>
      <c r="D5" s="7">
        <v>238</v>
      </c>
      <c r="E5" s="4"/>
      <c r="F5" s="7">
        <v>234</v>
      </c>
      <c r="G5" s="4"/>
      <c r="H5" s="13"/>
      <c r="I5" s="4">
        <v>239</v>
      </c>
      <c r="J5" s="23">
        <v>237</v>
      </c>
      <c r="K5" s="8">
        <v>238</v>
      </c>
      <c r="L5" s="3">
        <v>241</v>
      </c>
      <c r="M5" s="8">
        <v>235</v>
      </c>
      <c r="N5" s="3"/>
      <c r="O5" s="3">
        <v>242</v>
      </c>
      <c r="P5" s="3">
        <v>245</v>
      </c>
      <c r="Q5" s="36">
        <f>O5+I5+L5+P5</f>
        <v>967</v>
      </c>
    </row>
    <row r="6" spans="1:17" ht="15">
      <c r="A6" t="s">
        <v>134</v>
      </c>
      <c r="B6" t="s">
        <v>13</v>
      </c>
      <c r="C6" s="43">
        <v>244</v>
      </c>
      <c r="D6" s="21">
        <v>237</v>
      </c>
      <c r="F6" s="43">
        <v>241</v>
      </c>
      <c r="J6" s="7">
        <v>236</v>
      </c>
      <c r="L6" s="3">
        <v>242</v>
      </c>
      <c r="M6" s="3">
        <v>239</v>
      </c>
      <c r="Q6" s="33">
        <f>L6+F6+M6+C6</f>
        <v>966</v>
      </c>
    </row>
    <row r="7" spans="1:17" ht="15">
      <c r="A7" s="34" t="s">
        <v>103</v>
      </c>
      <c r="B7" s="34" t="s">
        <v>8</v>
      </c>
      <c r="C7" s="2"/>
      <c r="D7" s="43">
        <v>239</v>
      </c>
      <c r="E7" s="7"/>
      <c r="F7" s="7"/>
      <c r="G7" s="7">
        <v>237</v>
      </c>
      <c r="H7" s="4">
        <v>242</v>
      </c>
      <c r="I7" s="2"/>
      <c r="J7" s="4"/>
      <c r="L7" s="8">
        <v>238</v>
      </c>
      <c r="M7" s="8">
        <v>234</v>
      </c>
      <c r="N7" s="3">
        <v>242</v>
      </c>
      <c r="O7" s="3">
        <v>243</v>
      </c>
      <c r="P7" s="61">
        <v>238</v>
      </c>
      <c r="Q7" s="33">
        <f>N7+H7+O7+D7</f>
        <v>966</v>
      </c>
    </row>
    <row r="8" spans="1:17" ht="15">
      <c r="A8" t="s">
        <v>65</v>
      </c>
      <c r="B8" t="s">
        <v>13</v>
      </c>
      <c r="C8" s="4">
        <v>240</v>
      </c>
      <c r="D8" s="43">
        <v>240</v>
      </c>
      <c r="E8" s="7">
        <v>238</v>
      </c>
      <c r="F8" s="7">
        <v>239</v>
      </c>
      <c r="G8" s="2">
        <v>236</v>
      </c>
      <c r="H8" s="7">
        <v>237</v>
      </c>
      <c r="I8" s="4"/>
      <c r="J8" s="7">
        <v>238</v>
      </c>
      <c r="K8" s="4">
        <v>242</v>
      </c>
      <c r="L8" s="57">
        <v>236</v>
      </c>
      <c r="M8" s="3">
        <v>243</v>
      </c>
      <c r="N8" s="8"/>
      <c r="O8" s="8">
        <v>240</v>
      </c>
      <c r="P8" s="8">
        <v>240</v>
      </c>
      <c r="Q8" s="36">
        <f>C8+D8+M8+K8</f>
        <v>965</v>
      </c>
    </row>
    <row r="9" spans="1:17" ht="15">
      <c r="A9" s="25" t="s">
        <v>66</v>
      </c>
      <c r="B9" s="25" t="s">
        <v>7</v>
      </c>
      <c r="C9" s="40">
        <v>231</v>
      </c>
      <c r="D9" s="44">
        <v>240</v>
      </c>
      <c r="E9" s="26">
        <v>238</v>
      </c>
      <c r="F9" s="27">
        <v>242</v>
      </c>
      <c r="G9" s="30">
        <v>238</v>
      </c>
      <c r="H9" s="27">
        <v>240</v>
      </c>
      <c r="I9" s="26">
        <v>238</v>
      </c>
      <c r="J9" s="26">
        <v>232</v>
      </c>
      <c r="K9" s="27">
        <v>241</v>
      </c>
      <c r="L9" s="60">
        <v>235</v>
      </c>
      <c r="M9" s="25">
        <v>237</v>
      </c>
      <c r="N9" s="25">
        <v>236</v>
      </c>
      <c r="O9" s="25">
        <v>238</v>
      </c>
      <c r="P9" s="34">
        <v>239</v>
      </c>
      <c r="Q9" s="35">
        <f>D9+F9+K9+H9</f>
        <v>963</v>
      </c>
    </row>
    <row r="10" spans="1:17" ht="15">
      <c r="A10" t="s">
        <v>62</v>
      </c>
      <c r="B10" t="s">
        <v>17</v>
      </c>
      <c r="C10" s="4">
        <v>241</v>
      </c>
      <c r="D10" s="4">
        <v>236</v>
      </c>
      <c r="E10" s="4"/>
      <c r="F10" s="2">
        <v>227</v>
      </c>
      <c r="G10" s="23">
        <v>234</v>
      </c>
      <c r="H10" s="4">
        <v>237</v>
      </c>
      <c r="I10" s="4"/>
      <c r="J10" s="2"/>
      <c r="K10" s="2"/>
      <c r="L10" s="2">
        <v>238</v>
      </c>
      <c r="M10" s="3"/>
      <c r="N10" s="3"/>
      <c r="O10" s="3"/>
      <c r="P10" s="3"/>
      <c r="Q10" s="36">
        <f>C10+D10+L10+H10</f>
        <v>952</v>
      </c>
    </row>
    <row r="11" spans="1:17" ht="15">
      <c r="A11" s="34" t="s">
        <v>104</v>
      </c>
      <c r="B11" s="34" t="s">
        <v>13</v>
      </c>
      <c r="D11" s="43">
        <v>238</v>
      </c>
      <c r="F11" s="4">
        <v>236</v>
      </c>
      <c r="G11" s="2"/>
      <c r="H11" s="7"/>
      <c r="I11" s="4"/>
      <c r="J11" s="7"/>
      <c r="K11" s="3"/>
      <c r="L11" s="8">
        <v>234</v>
      </c>
      <c r="M11" s="3">
        <v>237</v>
      </c>
      <c r="N11" s="3"/>
      <c r="O11" s="3">
        <v>237</v>
      </c>
      <c r="P11" s="3"/>
      <c r="Q11" s="36">
        <f>D11+F11+M11+O11</f>
        <v>948</v>
      </c>
    </row>
    <row r="12" spans="1:17" ht="15">
      <c r="A12" s="24" t="s">
        <v>166</v>
      </c>
      <c r="B12" s="34" t="s">
        <v>64</v>
      </c>
      <c r="F12" s="2"/>
      <c r="G12" s="7"/>
      <c r="H12" s="4"/>
      <c r="I12" s="4"/>
      <c r="J12" s="7">
        <v>239</v>
      </c>
      <c r="K12" s="8">
        <v>234</v>
      </c>
      <c r="L12" s="3"/>
      <c r="M12" s="3">
        <v>245</v>
      </c>
      <c r="N12" s="3"/>
      <c r="O12" s="3"/>
      <c r="P12" s="3"/>
      <c r="Q12" s="33">
        <f>SUM(C12:M12)</f>
        <v>718</v>
      </c>
    </row>
    <row r="13" spans="1:17" ht="15">
      <c r="A13" s="34" t="s">
        <v>106</v>
      </c>
      <c r="B13" s="34" t="s">
        <v>13</v>
      </c>
      <c r="D13" s="43">
        <v>232</v>
      </c>
      <c r="F13" s="7"/>
      <c r="G13" s="4"/>
      <c r="H13" s="13"/>
      <c r="I13" s="7"/>
      <c r="J13" s="7"/>
      <c r="K13" s="3"/>
      <c r="L13" s="3">
        <v>239</v>
      </c>
      <c r="M13" s="3"/>
      <c r="N13" s="3"/>
      <c r="O13" s="3"/>
      <c r="P13" s="3"/>
      <c r="Q13" s="36">
        <f>SUM(C13:M13)</f>
        <v>471</v>
      </c>
    </row>
    <row r="14" spans="1:17" ht="15">
      <c r="A14" s="34" t="s">
        <v>185</v>
      </c>
      <c r="B14" s="34" t="s">
        <v>39</v>
      </c>
      <c r="F14" s="2"/>
      <c r="G14" s="2"/>
      <c r="L14" s="3">
        <v>242</v>
      </c>
      <c r="M14" s="3"/>
      <c r="N14" s="3"/>
      <c r="O14" s="3"/>
      <c r="P14" s="3"/>
      <c r="Q14" s="36">
        <f>SUM(C14:M14)</f>
        <v>242</v>
      </c>
    </row>
    <row r="15" spans="1:17" ht="15">
      <c r="A15" s="34" t="s">
        <v>201</v>
      </c>
      <c r="B15" s="34" t="s">
        <v>13</v>
      </c>
      <c r="F15" s="2"/>
      <c r="G15" s="2"/>
      <c r="M15" s="3">
        <v>236</v>
      </c>
      <c r="N15" s="3"/>
      <c r="O15" s="3"/>
      <c r="P15" s="3"/>
      <c r="Q15" s="33">
        <f>SUM(C15:P15)</f>
        <v>236</v>
      </c>
    </row>
    <row r="16" spans="1:18" ht="15">
      <c r="A16" s="34" t="s">
        <v>186</v>
      </c>
      <c r="B16" s="34" t="s">
        <v>187</v>
      </c>
      <c r="F16" s="2"/>
      <c r="G16" s="2"/>
      <c r="L16" s="3">
        <v>231</v>
      </c>
      <c r="M16" s="3"/>
      <c r="N16" s="3"/>
      <c r="O16" s="3"/>
      <c r="P16" s="3"/>
      <c r="Q16" s="36">
        <f>SUM(C16:M16)</f>
        <v>231</v>
      </c>
      <c r="R16" s="3"/>
    </row>
    <row r="17" spans="6:7" ht="12.75">
      <c r="F17" s="2"/>
      <c r="G17" s="2"/>
    </row>
    <row r="18" spans="6:7" ht="12.75">
      <c r="F18" s="2"/>
      <c r="G18" s="2"/>
    </row>
    <row r="19" spans="6:7" ht="12.75">
      <c r="F19" s="2"/>
      <c r="G19" s="2"/>
    </row>
    <row r="20" ht="12.75">
      <c r="H20" s="1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Sigrid</dc:creator>
  <cp:keywords/>
  <dc:description/>
  <cp:lastModifiedBy>callisto</cp:lastModifiedBy>
  <dcterms:created xsi:type="dcterms:W3CDTF">2009-07-28T21:29:07Z</dcterms:created>
  <dcterms:modified xsi:type="dcterms:W3CDTF">2010-09-01T21:39:26Z</dcterms:modified>
  <cp:category/>
  <cp:version/>
  <cp:contentType/>
  <cp:contentStatus/>
</cp:coreProperties>
</file>